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JUDITH LOPEZ\LICITACIONES\DATA CENTER\READECUACIÓN DATA CENTER\"/>
    </mc:Choice>
  </mc:AlternateContent>
  <bookViews>
    <workbookView xWindow="480" yWindow="300" windowWidth="18495" windowHeight="11700"/>
  </bookViews>
  <sheets>
    <sheet name="PRESUPUESTO FINAL " sheetId="11" r:id="rId1"/>
  </sheets>
  <externalReferences>
    <externalReference r:id="rId2"/>
  </externalReferences>
  <definedNames>
    <definedName name="ACERO34" localSheetId="0">#REF!</definedName>
    <definedName name="ACERO34">#REF!</definedName>
    <definedName name="ACERO38" localSheetId="0">#REF!</definedName>
    <definedName name="ACERO38">#REF!</definedName>
    <definedName name="ACERO3825" localSheetId="0">#REF!</definedName>
    <definedName name="ACERO3825">#REF!</definedName>
    <definedName name="ACERO601">#REF!</definedName>
    <definedName name="ACERO6012">#REF!</definedName>
    <definedName name="ACERO601225">#REF!</definedName>
    <definedName name="ACERO6034">#REF!</definedName>
    <definedName name="ACERO6038">#REF!</definedName>
    <definedName name="ACERO603825">#REF!</definedName>
    <definedName name="ANAACEROS">#REF!</definedName>
    <definedName name="ANABLOQUESMUROS">#REF!</definedName>
    <definedName name="ANABORDILLOS">#REF!</definedName>
    <definedName name="ANACASETAS">#REF!</definedName>
    <definedName name="ANACONTEN">#REF!</definedName>
    <definedName name="ANADESPLUV">#REF!</definedName>
    <definedName name="ANAEMPAÑETES">#REF!</definedName>
    <definedName name="ANAESCALONES">#REF!</definedName>
    <definedName name="ANAHAANTEP">#REF!</definedName>
    <definedName name="ANAHABADENES">#REF!</definedName>
    <definedName name="ANAHACOL">#REF!</definedName>
    <definedName name="ANAHACOLAMA">#REF!</definedName>
    <definedName name="ANAHACOLCIR">#REF!</definedName>
    <definedName name="ANAHADINTELES">#REF!</definedName>
    <definedName name="ANAHALOSASMONO">#REF!</definedName>
    <definedName name="ANAHAMUROS">#REF!</definedName>
    <definedName name="ANAHARAMPASESC">#REF!</definedName>
    <definedName name="ANAHAVIGAS">#REF!</definedName>
    <definedName name="ANAHAVIGASAMA">#REF!</definedName>
    <definedName name="ANAHAVUELOS">#REF!</definedName>
    <definedName name="ANAHAZAPCOL1">#REF!</definedName>
    <definedName name="ANAHAZAPCOL2">#REF!</definedName>
    <definedName name="ANAHAZAPMUR1">#REF!</definedName>
    <definedName name="ANAHORMIND">#REF!</definedName>
    <definedName name="ANAHORMSIM">#REF!</definedName>
    <definedName name="ANAIMPERMEABILIZA">#REF!</definedName>
    <definedName name="ANAINSTELECTACOM">#REF!</definedName>
    <definedName name="ANAPISOS">#REF!</definedName>
    <definedName name="ANAPORTAJEMAD">#REF!</definedName>
    <definedName name="ANAREPLANTEO">#REF!</definedName>
    <definedName name="ANAREVEST">#REF!</definedName>
    <definedName name="ANATECHOS">#REF!</definedName>
    <definedName name="ANATECHOSTERM">#REF!</definedName>
    <definedName name="ANAVENTANAS">#REF!</definedName>
    <definedName name="ANAVERJAS">#REF!</definedName>
    <definedName name="_xlnm.Print_Area" localSheetId="0">'PRESUPUESTO FINAL '!$A$1:$G$106</definedName>
    <definedName name="BLOCK4" localSheetId="0">#REF!</definedName>
    <definedName name="BLOCK4">#REF!</definedName>
    <definedName name="BLOCK5" localSheetId="0">#REF!</definedName>
    <definedName name="BLOCK5">#REF!</definedName>
    <definedName name="BLOCK6" localSheetId="0">#REF!</definedName>
    <definedName name="BLOCK6">#REF!</definedName>
    <definedName name="BLOCK640">#REF!</definedName>
    <definedName name="BLOCK6VIO2">#REF!</definedName>
    <definedName name="BLOCK8">#REF!</definedName>
    <definedName name="BLOCK820">#REF!</definedName>
    <definedName name="BLOCK840">#REF!</definedName>
    <definedName name="BLOCK840CLLENAS">#REF!</definedName>
    <definedName name="BLOCK8ESP">#REF!</definedName>
    <definedName name="BLOCKCALAD666">#REF!</definedName>
    <definedName name="BLOCKCALAD886">#REF!</definedName>
    <definedName name="BLOCKCALADORN152040">#REF!</definedName>
    <definedName name="BORDILLO4">#REF!</definedName>
    <definedName name="BORDILLO6">#REF!</definedName>
    <definedName name="BORDILLO8">#REF!</definedName>
    <definedName name="BOTONTIMBRE">#REF!</definedName>
    <definedName name="CASETA200">#REF!</definedName>
    <definedName name="CASETA200M2">#REF!</definedName>
    <definedName name="CASETA500">#REF!</definedName>
    <definedName name="CASETAM2">#REF!</definedName>
    <definedName name="CISTERNA4CAL">#REF!</definedName>
    <definedName name="CISTERNA4ROC">#REF!</definedName>
    <definedName name="CISTERNA8TIE">#REF!</definedName>
    <definedName name="CISTSDIS">#REF!</definedName>
    <definedName name="CIUPAISJAGS">#REF!</definedName>
    <definedName name="EMPRAS">#REF!</definedName>
    <definedName name="EMPRUS">#REF!</definedName>
    <definedName name="EMPTECHO">#REF!</definedName>
    <definedName name="ESCGRA23B">#REF!</definedName>
    <definedName name="ESCMARAGLPR">#REF!</definedName>
    <definedName name="ESCSUPCHAB">#REF!</definedName>
    <definedName name="ESCVIBG">#REF!</definedName>
    <definedName name="ESTRIA">#REF!</definedName>
    <definedName name="FECHACREACION">#REF!</definedName>
    <definedName name="FINOTECHOBER">#REF!</definedName>
    <definedName name="FINOTECHOINCL">#REF!</definedName>
    <definedName name="FINOTECHOPLA">#REF!</definedName>
    <definedName name="FRAGUA">#REF!</definedName>
    <definedName name="HAANT4015180238">#REF!</definedName>
    <definedName name="HAANT4015210238">#REF!</definedName>
    <definedName name="HAANT4015240238">#REF!</definedName>
    <definedName name="HACOL20201244041238A20LIG">#REF!</definedName>
    <definedName name="HACOL20201244041238A20MANO">#REF!</definedName>
    <definedName name="HACOL20201244043814A20LIG">#REF!</definedName>
    <definedName name="HACOL20201244043814A20MANO">#REF!</definedName>
    <definedName name="HACOL2020180404122538A20">#REF!</definedName>
    <definedName name="HACOL20201804041238A20">#REF!</definedName>
    <definedName name="HACOL2020180604122538A20">#REF!</definedName>
    <definedName name="HACOL20201806041238A20">#REF!</definedName>
    <definedName name="HACOL20301244041238A20LIG">#REF!</definedName>
    <definedName name="HACOL20301244041238A20MANO">#REF!</definedName>
    <definedName name="HACOL2030180604122538A20">#REF!</definedName>
    <definedName name="HACOL20301806041238A20">#REF!</definedName>
    <definedName name="HACOL30301244081238A20LIG">#REF!</definedName>
    <definedName name="HACOL30301244081238A20MANO">#REF!</definedName>
    <definedName name="HACOL3030180408122538A30">#REF!</definedName>
    <definedName name="HACOL3030180408122538A30PORT">#REF!</definedName>
    <definedName name="HACOL30301804081238A30">#REF!</definedName>
    <definedName name="HACOL30301804081238A30PORT">#REF!</definedName>
    <definedName name="HACOL3030180608122538A30">#REF!</definedName>
    <definedName name="HACOL3030180608122538A30PORT">#REF!</definedName>
    <definedName name="HACOL30301806081238A30">#REF!</definedName>
    <definedName name="HACOL30301806081238A30PORT">#REF!</definedName>
    <definedName name="HACOL30302104043438A30">#REF!</definedName>
    <definedName name="HACOL30302104043438A30PORT">#REF!</definedName>
    <definedName name="HACOL30302106043438A30">#REF!</definedName>
    <definedName name="HACOL30302106043438A30PORT">#REF!</definedName>
    <definedName name="HACOL30302404043438A30">#REF!</definedName>
    <definedName name="HACOL30302404043438A30PORT">#REF!</definedName>
    <definedName name="HACOL30302406043438A30">#REF!</definedName>
    <definedName name="HACOL30302406043438A30PORT">#REF!</definedName>
    <definedName name="HACOL30401244043438A30LIG">#REF!</definedName>
    <definedName name="HACOL30401244043438A30MANO">#REF!</definedName>
    <definedName name="HACOL30401804043438A30">#REF!</definedName>
    <definedName name="HACOL30401804043438A30PORT">#REF!</definedName>
    <definedName name="HACOL30401806043438A30">#REF!</definedName>
    <definedName name="HACOL30401806043438A30PORT">#REF!</definedName>
    <definedName name="HACOL30402104043438A30">#REF!</definedName>
    <definedName name="HACOL30402104043438A30PORT">#REF!</definedName>
    <definedName name="HACOL30402106043438A30">#REF!</definedName>
    <definedName name="HACOL30402106043438A30PORT">#REF!</definedName>
    <definedName name="HACOL30402404043438A30">#REF!</definedName>
    <definedName name="HACOL30402404043438A30PORT">#REF!</definedName>
    <definedName name="HACOL30402406043438A30">#REF!</definedName>
    <definedName name="HACOL30402406043438A30PORT">#REF!</definedName>
    <definedName name="HACOL40401244041243438A20LIG">#REF!</definedName>
    <definedName name="HACOL40401244041243438A20MANO">#REF!</definedName>
    <definedName name="HACOL4040180404124342538A20">#REF!</definedName>
    <definedName name="HACOL4040180404124342538A20PORT">#REF!</definedName>
    <definedName name="HACOL40401804041243438A20">#REF!</definedName>
    <definedName name="HACOL40401804041243438A20PORT">#REF!</definedName>
    <definedName name="HACOL4040180604124342538A30">#REF!</definedName>
    <definedName name="HACOL4040180604124342538A30PORT">#REF!</definedName>
    <definedName name="HACOL40401806041243438A30">#REF!</definedName>
    <definedName name="HACOL40401806041243438A30PORT">#REF!</definedName>
    <definedName name="HACOL4040210404122543438A20">#REF!</definedName>
    <definedName name="HACOL4040210404122543438A20PORT">#REF!</definedName>
    <definedName name="HACOL40402104041243438A20">#REF!</definedName>
    <definedName name="HACOL40402104041243438A20PORT">#REF!</definedName>
    <definedName name="HACOL4040210604122543438A30">#REF!</definedName>
    <definedName name="HACOL4040210604122543438A30PORT">#REF!</definedName>
    <definedName name="HACOL40402106041243438A30">#REF!</definedName>
    <definedName name="HACOL40402106041243438A30PORT">#REF!</definedName>
    <definedName name="HACOL4040240404122543438A20">#REF!</definedName>
    <definedName name="HACOL4040240404122543438A20PORT">#REF!</definedName>
    <definedName name="HACOL40402404041243438A20">#REF!</definedName>
    <definedName name="HACOL40402404041243438A20PORT">#REF!</definedName>
    <definedName name="HACOL4040240604122543438A30">#REF!</definedName>
    <definedName name="HACOL4040240604122543438A30PORT">#REF!</definedName>
    <definedName name="HACOL40402406041243438A30">#REF!</definedName>
    <definedName name="HACOL40402406041243438A30PORT">#REF!</definedName>
    <definedName name="HACOL5050124404344138A20LIG">#REF!</definedName>
    <definedName name="HACOL5050124404344138A20MANO">#REF!</definedName>
    <definedName name="HACOL5050180404344138A20">#REF!</definedName>
    <definedName name="HACOL5050180404344138A20PORT">#REF!</definedName>
    <definedName name="HACOL5050180604344138A20">#REF!</definedName>
    <definedName name="HACOL5050180604344138A20PORT">#REF!</definedName>
    <definedName name="HACOL5050210404344138A20">#REF!</definedName>
    <definedName name="HACOL5050210404344138A20PORT">#REF!</definedName>
    <definedName name="HACOL5050210604344138A20">#REF!</definedName>
    <definedName name="HACOL5050210604344138A20PORT">#REF!</definedName>
    <definedName name="HACOL5050240404344138A20">#REF!</definedName>
    <definedName name="HACOL5050240404344138A20PORT">#REF!</definedName>
    <definedName name="HACOL5050240604344138A20">#REF!</definedName>
    <definedName name="HACOL5050240604344138A20PORT">#REF!</definedName>
    <definedName name="HACOL60601244012138A20LIG">#REF!</definedName>
    <definedName name="HACOL60601244012138A20MANO">#REF!</definedName>
    <definedName name="HACOL60601804012138A20">#REF!</definedName>
    <definedName name="HACOL60601804012138A30PORT">#REF!</definedName>
    <definedName name="HACOL60601806012138A30">#REF!</definedName>
    <definedName name="HACOL60601806012138A30PORT">#REF!</definedName>
    <definedName name="HACOL60602104012138A20">#REF!</definedName>
    <definedName name="HACOL60602104012138A30PORT">#REF!</definedName>
    <definedName name="HACOL60602106012138A30">#REF!</definedName>
    <definedName name="HACOL60602106012138A30PORT">#REF!</definedName>
    <definedName name="HACOL60602404012138A20">#REF!</definedName>
    <definedName name="HACOL60602404012138A20PORT">#REF!</definedName>
    <definedName name="HACOL60602406012138A20">#REF!</definedName>
    <definedName name="HACOL60602406012138A20PORT">#REF!</definedName>
    <definedName name="HACOLA15201244043814A20LIG">#REF!</definedName>
    <definedName name="HACOLA15201244043814A20MANO">#REF!</definedName>
    <definedName name="HACOLA15201244043838A20LIG">#REF!</definedName>
    <definedName name="HACOLA15201244043838A20MANO">#REF!</definedName>
    <definedName name="HACOLA20201244043814A20LIG">#REF!</definedName>
    <definedName name="HACOLA20201244043814A20MANO">#REF!</definedName>
    <definedName name="HADIN10201244023821214A20LIG">#REF!</definedName>
    <definedName name="HADIN10201244023821214A20MANO">#REF!</definedName>
    <definedName name="HADIN10201804023821214A20">#REF!</definedName>
    <definedName name="HADIN15201244023831214A20LIG">#REF!</definedName>
    <definedName name="HADIN15201244023831214A20MANO">#REF!</definedName>
    <definedName name="HADIN15201244023831238A20LIG">#REF!</definedName>
    <definedName name="HADIN15201244023831238A20MANO">#REF!</definedName>
    <definedName name="HADIN15201804023831214A20">#REF!</definedName>
    <definedName name="HADIN20201244023831238A20LIG">#REF!</definedName>
    <definedName name="HADIN20201244023831238A20MANO">#REF!</definedName>
    <definedName name="HADIN20201804023831238A20">#REF!</definedName>
    <definedName name="HALOS10124403825A25LIGW">#REF!</definedName>
    <definedName name="HALOS101244038A25LIGW">#REF!</definedName>
    <definedName name="HALOS10124603825A25LIGW">#REF!</definedName>
    <definedName name="HALOS101246038A25LIGW">#REF!</definedName>
    <definedName name="HALOS10180403825A25">#REF!</definedName>
    <definedName name="HALOS101804038A25">#REF!</definedName>
    <definedName name="HALOS10180603825A25">#REF!</definedName>
    <definedName name="HALOS101806038A25">#REF!</definedName>
    <definedName name="HALOS12124403825A25LIGW">#REF!</definedName>
    <definedName name="HALOS121244038A25LIGW">#REF!</definedName>
    <definedName name="HALOS12124603825A25LIGW">#REF!</definedName>
    <definedName name="HALOS121246038A25LIGW">#REF!</definedName>
    <definedName name="HALOS12180403825A25">#REF!</definedName>
    <definedName name="HALOS121804038A25">#REF!</definedName>
    <definedName name="HALOS12180603825A25">#REF!</definedName>
    <definedName name="HALOS121806038A25">#REF!</definedName>
    <definedName name="HAMUR15180403825A20X202CAR">#REF!</definedName>
    <definedName name="HAMUR151804038A20X202CAR">#REF!</definedName>
    <definedName name="HAMUR15180603825A20X202CAR">#REF!</definedName>
    <definedName name="HAMUR151806038A20X202CAR">#REF!</definedName>
    <definedName name="HAMUR15210403825A20X202CAR">#REF!</definedName>
    <definedName name="HAMUR152104038A20X202CAR">#REF!</definedName>
    <definedName name="HAMUR15210603825A20X202CAR">#REF!</definedName>
    <definedName name="HAMUR152106038A20X202CAR">#REF!</definedName>
    <definedName name="HAMUR15240403825A20X202CAR">#REF!</definedName>
    <definedName name="HAMUR152404038A20X202CAR">#REF!</definedName>
    <definedName name="HAMUR15240603825A20X202CAR">#REF!</definedName>
    <definedName name="HAMUR152406038A20X202CAR">#REF!</definedName>
    <definedName name="HAMUR20180403825A20X202CAR">#REF!</definedName>
    <definedName name="HAMUR201804038A20X202CAR">#REF!</definedName>
    <definedName name="HAMUR20180603825A20X202CAR">#REF!</definedName>
    <definedName name="HAMUR201806038A20X202CAR">#REF!</definedName>
    <definedName name="HAMUR20210401225A10X102CAR">#REF!</definedName>
    <definedName name="HAMUR20210401225A20X202CAR">#REF!</definedName>
    <definedName name="HAMUR202104012A10X102CAR">#REF!</definedName>
    <definedName name="HAMUR202104012A20X202CAR">#REF!</definedName>
    <definedName name="HAMUR20210403825A20X202CAR">#REF!</definedName>
    <definedName name="HAMUR202104038A20X202CAR">#REF!</definedName>
    <definedName name="HAMUR20210601225A10X102CAR">#REF!</definedName>
    <definedName name="HAMUR20210601225A20X202CAR">#REF!</definedName>
    <definedName name="HAMUR202106012A10X102CAR">#REF!</definedName>
    <definedName name="HAMUR202106012A20X202CAR">#REF!</definedName>
    <definedName name="HAMUR20210603825A20X202CAR">#REF!</definedName>
    <definedName name="HAMUR202106038A20X202CAR">#REF!</definedName>
    <definedName name="HAMUR20240401225A10X102CAR">#REF!</definedName>
    <definedName name="HAMUR20240401225A20X202CAR">#REF!</definedName>
    <definedName name="HAMUR202404012A10X102CAR">#REF!</definedName>
    <definedName name="HAMUR202404012A20X202CAR">#REF!</definedName>
    <definedName name="HAMUR20240601225A10X102CAR">#REF!</definedName>
    <definedName name="HAMUR20240601225A20X202CAR">#REF!</definedName>
    <definedName name="HAMUR202406012A10X102CAR">#REF!</definedName>
    <definedName name="HAMUR202406012A20X202CAR">#REF!</definedName>
    <definedName name="HAPISO38A20AD124ESP10">#REF!</definedName>
    <definedName name="HAPISO38A20AD124ESP12">#REF!</definedName>
    <definedName name="HAPISO38A20AD124ESP15">#REF!</definedName>
    <definedName name="HAPISO38A20AD124ESP20">#REF!</definedName>
    <definedName name="HAPISO38A20AD140ESP10">#REF!</definedName>
    <definedName name="HAPISO38A20AD140ESP12">#REF!</definedName>
    <definedName name="HAPISO38A20AD140ESP15">#REF!</definedName>
    <definedName name="HAPISO38A20AD140ESP20">#REF!</definedName>
    <definedName name="HAPISO38A20AD180ESP10">#REF!</definedName>
    <definedName name="HAPISO38A20AD180ESP12">#REF!</definedName>
    <definedName name="HAPISO38A20AD180ESP15">#REF!</definedName>
    <definedName name="HAPISO38A20AD180ESP20">#REF!</definedName>
    <definedName name="HAPISO38A20AD210ESP10">#REF!</definedName>
    <definedName name="HAPISO38A20AD210ESP12">#REF!</definedName>
    <definedName name="HAPISO38A20AD210ESP15">#REF!</definedName>
    <definedName name="HAPISO38A20AD210ESP20">#REF!</definedName>
    <definedName name="HARAMPA12124401225A2038A20LIGWIN">#REF!</definedName>
    <definedName name="HARAMPA12124401225A2038A20MANO">#REF!</definedName>
    <definedName name="HARAMPA121244012A2038A20LIGWIN">#REF!</definedName>
    <definedName name="HARAMPA121244012A2038A20MANO">#REF!</definedName>
    <definedName name="HARAMPA12124601225A2038A20LIGWIN">#REF!</definedName>
    <definedName name="HARAMPA12124601225A2038A20MANO">#REF!</definedName>
    <definedName name="HARAMPA121246012A2038A20LIGWIN">#REF!</definedName>
    <definedName name="HARAMPA121246012A2038A20MANO">#REF!</definedName>
    <definedName name="HARAMPA12180401225A2038A20">#REF!</definedName>
    <definedName name="HARAMPA121804012A2038A20">#REF!</definedName>
    <definedName name="HARAMPA12180601225A2038A20">#REF!</definedName>
    <definedName name="HARAMPA121806012A2038A20">#REF!</definedName>
    <definedName name="HARAMPA12210401225A2038A20">#REF!</definedName>
    <definedName name="HARAMPA122104012A2038A20">#REF!</definedName>
    <definedName name="HARAMPA12210601225A2038A20">#REF!</definedName>
    <definedName name="HARAMPA122106012A2038A20">#REF!</definedName>
    <definedName name="HARAMPA12240401225A2038A20">#REF!</definedName>
    <definedName name="HARAMPA122404012A2038A20">#REF!</definedName>
    <definedName name="HARAMPA12240601225A2038A20">#REF!</definedName>
    <definedName name="HARAMPA122406012A2038A20">#REF!</definedName>
    <definedName name="HAVA15201244043814A20LIG">#REF!</definedName>
    <definedName name="HAVA15201244043814A20MANO">#REF!</definedName>
    <definedName name="HAVA20201244043838A20LIG">#REF!</definedName>
    <definedName name="HAVA20201244043838A20MANO">#REF!</definedName>
    <definedName name="HAVIGA20401244033423838A20LIGWIN">#REF!</definedName>
    <definedName name="HAVIGA20401246033423838A20LIGWIN">#REF!</definedName>
    <definedName name="HAVIGA20401804033423838A20">#REF!</definedName>
    <definedName name="HAVIGA20401804033423838A20POR">#REF!</definedName>
    <definedName name="HAVIGA20401806033423838A20">#REF!</definedName>
    <definedName name="HAVIGA20401806033423838A20POR">#REF!</definedName>
    <definedName name="HAVIGA20402104033423838A20">#REF!</definedName>
    <definedName name="HAVIGA20402104033423838A20POR">#REF!</definedName>
    <definedName name="HAVIGA20402106033423838A20">#REF!</definedName>
    <definedName name="HAVIGA20402106033423838A20POR">#REF!</definedName>
    <definedName name="HAVIGA20402404033423838A20">#REF!</definedName>
    <definedName name="HAVIGA20402404033423838A20POR">#REF!</definedName>
    <definedName name="HAVIGA20402406033423838A20">#REF!</definedName>
    <definedName name="HAVIGA20402406033423838A20POR">#REF!</definedName>
    <definedName name="HAVIGA25501244043423838A25LIGWIN">#REF!</definedName>
    <definedName name="HAVIGA25501246043423838A25LIGWIN">#REF!</definedName>
    <definedName name="HAVIGA25501804043423838A25">#REF!</definedName>
    <definedName name="HAVIGA25501804043423838A25POR">#REF!</definedName>
    <definedName name="HAVIGA25501806043423838A25">#REF!</definedName>
    <definedName name="HAVIGA25501806043423838A25POR">#REF!</definedName>
    <definedName name="HAVIGA25502104043423838A25">#REF!</definedName>
    <definedName name="HAVIGA25502104043423838A25POR">#REF!</definedName>
    <definedName name="HAVIGA25502106043423838A25">#REF!</definedName>
    <definedName name="HAVIGA25502106043423838A25POR">#REF!</definedName>
    <definedName name="HAVIGA25502404043423838A25">#REF!</definedName>
    <definedName name="HAVIGA25502404043423838A25POR">#REF!</definedName>
    <definedName name="HAVIGA25502406043423838A25">#REF!</definedName>
    <definedName name="HAVIGA25502406043423838A25POR">#REF!</definedName>
    <definedName name="HAVIGA3060124404123838A25LIGWIN">#REF!</definedName>
    <definedName name="HAVIGA3060124604123838A25LIGWIN">#REF!</definedName>
    <definedName name="HAVIGA3060180404123838A25">#REF!</definedName>
    <definedName name="HAVIGA3060180404123838A25POR">#REF!</definedName>
    <definedName name="HAVIGA3060180604123838A25">#REF!</definedName>
    <definedName name="HAVIGA3060180604123838A25POR">#REF!</definedName>
    <definedName name="HAVIGA3060210404123838A25">#REF!</definedName>
    <definedName name="HAVIGA3060210404123838A25POR">#REF!</definedName>
    <definedName name="HAVIGA3060210604123838A25">#REF!</definedName>
    <definedName name="HAVIGA3060210604123838A25POR">#REF!</definedName>
    <definedName name="HAVIGA3060240404123838A25">#REF!</definedName>
    <definedName name="HAVIGA3060240404123838A25POR">#REF!</definedName>
    <definedName name="HAVIGA3060240604123838A25">#REF!</definedName>
    <definedName name="HAVIGA3060240604123838A25POR">#REF!</definedName>
    <definedName name="HAVIGA408012440512122538A25LIGWIN">#REF!</definedName>
    <definedName name="HAVIGA4080124405121238A25LIGWIN">#REF!</definedName>
    <definedName name="HAVIGA4080124605121238A25LIGWIN">#REF!</definedName>
    <definedName name="HAVIGA4080180405121238A25">#REF!</definedName>
    <definedName name="HAVIGA4080180405121238A25POR">#REF!</definedName>
    <definedName name="HAVIGA408018060512122538A25">#REF!</definedName>
    <definedName name="HAVIGA408018060512122538A25POR">#REF!</definedName>
    <definedName name="HAVIGA4080180605121238A25">#REF!</definedName>
    <definedName name="HAVIGA4080180605121238A25POR">#REF!</definedName>
    <definedName name="HAVIGA4080210405121238A25">#REF!</definedName>
    <definedName name="HAVIGA4080210405121238A25por">#REF!</definedName>
    <definedName name="HAVIGA408021060512122538A25">#REF!</definedName>
    <definedName name="HAVIGA408021060512122538A25POR">#REF!</definedName>
    <definedName name="HAVIGA4080210605121238A25">#REF!</definedName>
    <definedName name="HAVIGA4080210605121238A25POR">#REF!</definedName>
    <definedName name="HAVIGA4080240405121238A25">#REF!</definedName>
    <definedName name="HAVIGA4080240405121238A25POR">#REF!</definedName>
    <definedName name="HAVIGA408024060512122538A25">#REF!</definedName>
    <definedName name="HAVIGA408024060512122538A25PORT">#REF!</definedName>
    <definedName name="HAVIGA4080240605121238A25">#REF!</definedName>
    <definedName name="HAVIGA4080240605121238A25POR">#REF!</definedName>
    <definedName name="HAVUE4010124402383825A20LIGWIN">#REF!</definedName>
    <definedName name="HAVUE40101244023838A20LIGWIN">#REF!</definedName>
    <definedName name="HAVUE4010124602383825A20LIGWIN">#REF!</definedName>
    <definedName name="HAVUE40101246023838A20LIGWIN">#REF!</definedName>
    <definedName name="HAVUE4010180402383825A20">#REF!</definedName>
    <definedName name="HAVUE40101804023838A20">#REF!</definedName>
    <definedName name="HAVUE40101806023838A20">#REF!</definedName>
    <definedName name="HAVUE4012124402383825A20LIGWIN">#REF!</definedName>
    <definedName name="HAVUE40121244023838A20LIGWIN">#REF!</definedName>
    <definedName name="HAVUE4012124602383825A20LIGWIN">#REF!</definedName>
    <definedName name="HAVUE40121246023838A20LIGWIN">#REF!</definedName>
    <definedName name="HAVUE4012180402383825A20">#REF!</definedName>
    <definedName name="HAVUE40121804023838A20">#REF!</definedName>
    <definedName name="HAVUE4012180602383825A20">#REF!</definedName>
    <definedName name="HAVUE40121806023838A20">#REF!</definedName>
    <definedName name="HAZCH301354081225C634ADLIG">#REF!</definedName>
    <definedName name="HAZCH3013540812C634ADLIG">#REF!</definedName>
    <definedName name="HAZCH301356081225C634ADLIG">#REF!</definedName>
    <definedName name="HAZCH3013560812C634ADLIG">#REF!</definedName>
    <definedName name="HAZCH301404081225C634AD">#REF!</definedName>
    <definedName name="HAZCH3014040812C634AD">#REF!</definedName>
    <definedName name="HAZCH301406081225C634AD">#REF!</definedName>
    <definedName name="HAZCH3014060812C634AD">#REF!</definedName>
    <definedName name="HAZCH301804081225C634AD">#REF!</definedName>
    <definedName name="HAZCH3018040812C634AD">#REF!</definedName>
    <definedName name="HAZCH301806081225C634AD">#REF!</definedName>
    <definedName name="HAZCH3018060812C634AD">#REF!</definedName>
    <definedName name="HAZCH302104081225C634AD">#REF!</definedName>
    <definedName name="HAZCH3021040812C634AD">#REF!</definedName>
    <definedName name="HAZCH302106081225C634AD">#REF!</definedName>
    <definedName name="HAZCH3021060812C634AD">#REF!</definedName>
    <definedName name="HAZCH302404081225C634AD">#REF!</definedName>
    <definedName name="HAZCH3024040812C634AD">#REF!</definedName>
    <definedName name="HAZCH302406081225C634AD">#REF!</definedName>
    <definedName name="HAZCH3024060812C634AD">#REF!</definedName>
    <definedName name="HAZCH35180401225A15ADC18342CAM">#REF!</definedName>
    <definedName name="HAZCH351804012A15ADC18342CAM">#REF!</definedName>
    <definedName name="HAZCH35180601225A15ADC18342CAM">#REF!</definedName>
    <definedName name="HAZCH351806012A15ADC18342CAM">#REF!</definedName>
    <definedName name="HAZCH35210401225A15ADC18342CAM">#REF!</definedName>
    <definedName name="HAZCH352104012A15ADC18342CAM">#REF!</definedName>
    <definedName name="HAZCH35210601225A15ADC18342CAM">#REF!</definedName>
    <definedName name="HAZCH352106012A15ADC18342CAM">#REF!</definedName>
    <definedName name="HAZCH35240401225A15ADC18342CAM">#REF!</definedName>
    <definedName name="HAZCH352404012A15ADC18342CAM">#REF!</definedName>
    <definedName name="HAZCH35240601225A15ADC18342CAM">#REF!</definedName>
    <definedName name="HAZCH352406012A15ADC18342CAM">#REF!</definedName>
    <definedName name="HAZCH4013540812C634ADLIG">#REF!</definedName>
    <definedName name="HAZCH4013560812C634ADLIG">#REF!</definedName>
    <definedName name="HAZCH401404081225C634AD">#REF!</definedName>
    <definedName name="HAZCH4014040812C634AD">#REF!</definedName>
    <definedName name="HAZCH401804081225C634AD">#REF!</definedName>
    <definedName name="HAZCH4018040812C634AD">#REF!</definedName>
    <definedName name="HAZCH402104081225C634AD">#REF!</definedName>
    <definedName name="HAZCH4021040812C634AD">#REF!</definedName>
    <definedName name="HAZCH402404081225C634AD">#REF!</definedName>
    <definedName name="HAZCH4024040812C634AD">#REF!</definedName>
    <definedName name="HAZCH402406081225C634AD">#REF!</definedName>
    <definedName name="HAZCH4024060812C634AD">#REF!</definedName>
    <definedName name="HAZCH601356081225C634ADLIG">#REF!</definedName>
    <definedName name="HAZCH6013560812C634ADLIG">#REF!</definedName>
    <definedName name="HAZCH601406081225C634AD">#REF!</definedName>
    <definedName name="HAZCH6014060812C634AD">#REF!</definedName>
    <definedName name="HAZCH601806081225C634AD">#REF!</definedName>
    <definedName name="HAZCH6018060812C634AD">#REF!</definedName>
    <definedName name="HAZCH602106081225C634AD">#REF!</definedName>
    <definedName name="HAZCH6021060812C634AD">#REF!</definedName>
    <definedName name="HAZM201512423838A30LIG">#REF!</definedName>
    <definedName name="HAZM301512423838A30LIG">#REF!</definedName>
    <definedName name="HAZM302012423838A25LIG">#REF!</definedName>
    <definedName name="HAZM302013523838A25LIG">#REF!</definedName>
    <definedName name="HAZM302014023838A25">#REF!</definedName>
    <definedName name="HAZM30X20180">#REF!</definedName>
    <definedName name="HAZM401512423838A30LIG">#REF!</definedName>
    <definedName name="HAZM452012433838A25LIG">#REF!</definedName>
    <definedName name="HAZM452013533838A25LIG">#REF!</definedName>
    <definedName name="HAZM452014033838A25">#REF!</definedName>
    <definedName name="HAZM452018033838A25">#REF!</definedName>
    <definedName name="HAZM452512433838A25LIG">#REF!</definedName>
    <definedName name="HAZM452513533838A25LIG">#REF!</definedName>
    <definedName name="HAZM452514033838A25">#REF!</definedName>
    <definedName name="HAZM452521033838A25">#REF!</definedName>
    <definedName name="HAZM452524033838A25">#REF!</definedName>
    <definedName name="HAZM45X25180">#REF!</definedName>
    <definedName name="HAZM602512433838A25LIG">#REF!</definedName>
    <definedName name="HAZM602513533838A25LIG">#REF!</definedName>
    <definedName name="HAZM602514033838A25">#REF!</definedName>
    <definedName name="HAZM602521033838A25">#REF!</definedName>
    <definedName name="HAZM602524033838A25">#REF!</definedName>
    <definedName name="HAZM60X25180">#REF!</definedName>
    <definedName name="HLIGADORA">#REF!</definedName>
    <definedName name="HORM124">#REF!</definedName>
    <definedName name="HORM124LIGADORA">#REF!</definedName>
    <definedName name="HORM124LIGAWINCHE">#REF!</definedName>
    <definedName name="HORM135">#REF!</definedName>
    <definedName name="HORM135LIGADORA">#REF!</definedName>
    <definedName name="HORM135LIGAWINCHE">#REF!</definedName>
    <definedName name="HORM140">#REF!</definedName>
    <definedName name="HORM160">#REF!</definedName>
    <definedName name="HORM180">#REF!</definedName>
    <definedName name="HORM210">#REF!</definedName>
    <definedName name="HORM240">#REF!</definedName>
    <definedName name="HORM250">#REF!</definedName>
    <definedName name="HORM260">#REF!</definedName>
    <definedName name="HORM280">#REF!</definedName>
    <definedName name="HORM300">#REF!</definedName>
    <definedName name="HORM350">#REF!</definedName>
    <definedName name="HORM400">#REF!</definedName>
    <definedName name="HORMFROT">#REF!</definedName>
    <definedName name="HWINCHE">#REF!</definedName>
    <definedName name="IMPEST">#REF!</definedName>
    <definedName name="INOALARBCO">#REF!</definedName>
    <definedName name="INOALARCOL">#REF!</definedName>
    <definedName name="LIGALIGA">#REF!</definedName>
    <definedName name="LIGAWINCHE">#REF!</definedName>
    <definedName name="MOJO">[1]MOJornal!$A$7</definedName>
    <definedName name="MORTERO14" localSheetId="0">#REF!</definedName>
    <definedName name="MORTERO14">#REF!</definedName>
    <definedName name="NATILLA" localSheetId="0">#REF!</definedName>
    <definedName name="NATILLA">#REF!</definedName>
    <definedName name="ORI12FBCO" localSheetId="0">#REF!</definedName>
    <definedName name="ORI12FBCO">#REF!</definedName>
    <definedName name="ORI12FBCOFLUX">#REF!</definedName>
    <definedName name="ORIPEQBCO">#REF!</definedName>
    <definedName name="PANEL12CIR">#REF!</definedName>
    <definedName name="PANEL16CIR">#REF!</definedName>
    <definedName name="PANEL24CIR">#REF!</definedName>
    <definedName name="PINTACRIINT">#REF!</definedName>
    <definedName name="PINTECO">#REF!</definedName>
    <definedName name="PINTEPOX">#REF!</definedName>
    <definedName name="PINTLACA">#REF!</definedName>
    <definedName name="PINTMAN">#REF!</definedName>
    <definedName name="PINTMANAND">#REF!</definedName>
    <definedName name="PISO01">#REF!</definedName>
    <definedName name="PISO09">#REF!</definedName>
    <definedName name="PISOADO50080G">#REF!</definedName>
    <definedName name="PISOADO50080R">#REF!</definedName>
    <definedName name="PISOADO511G">#REF!</definedName>
    <definedName name="PISOADO511R">#REF!</definedName>
    <definedName name="PISOADO604G">#REF!</definedName>
    <definedName name="PISOADO604R">#REF!</definedName>
    <definedName name="PISOGRA1233030BCO">#REF!</definedName>
    <definedName name="PISOGRA1233030GRIS">#REF!</definedName>
    <definedName name="PISOGRA1234040BCO">#REF!</definedName>
    <definedName name="PISOGRAPROY4040">#REF!</definedName>
    <definedName name="PISOHFV10">#REF!</definedName>
    <definedName name="PISOLADEXAPEQ">#REF!</definedName>
    <definedName name="PISOLADFERIAPEQ">#REF!</definedName>
    <definedName name="PISOMOSROJ2525">#REF!</definedName>
    <definedName name="PISOPUL10">#REF!</definedName>
    <definedName name="PROP">#REF!</definedName>
    <definedName name="PTAFRANCAOBA">#REF!</definedName>
    <definedName name="PTAFRANCAOBAM2">#REF!</definedName>
    <definedName name="PTAFRANROBLE">#REF!</definedName>
    <definedName name="PTAPANCORCAOBA">#REF!</definedName>
    <definedName name="PTAPANCORCAOBAM2">#REF!</definedName>
    <definedName name="PTAPANCORPINO">#REF!</definedName>
    <definedName name="PTAPANCORPINOM2">#REF!</definedName>
    <definedName name="PTAPANCORROBLE">#REF!</definedName>
    <definedName name="PTAPANESPCAOBA">#REF!</definedName>
    <definedName name="PTAPANESPCAOBAM2">#REF!</definedName>
    <definedName name="PTAPANESPROBLE">#REF!</definedName>
    <definedName name="PTAPANVAIVENCAOBA">#REF!</definedName>
    <definedName name="PTAPANVAIVENCAOBAM2">#REF!</definedName>
    <definedName name="PTAPANVAIVENROBLE">#REF!</definedName>
    <definedName name="PTAPLY">#REF!</definedName>
    <definedName name="PTAPLYM2">#REF!</definedName>
    <definedName name="QUICIOGRA30BCO">#REF!</definedName>
    <definedName name="QUICIOGRA40BCO">#REF!</definedName>
    <definedName name="QUICIOLAD">#REF!</definedName>
    <definedName name="QUICIOMOS25ROJ">#REF!</definedName>
    <definedName name="RELLENOCAL">#REF!</definedName>
    <definedName name="RELLENOCALEQ">#REF!</definedName>
    <definedName name="RELLENOCALGRAN">#REF!</definedName>
    <definedName name="RELLENOCALGRANEQ">#REF!</definedName>
    <definedName name="RELLENOGRAN">#REF!</definedName>
    <definedName name="RELLENOGRANEQ">#REF!</definedName>
    <definedName name="RELLENOREP">#REF!</definedName>
    <definedName name="RELLENOREPEQ">#REF!</definedName>
    <definedName name="REMOCIONCVMANO">#REF!</definedName>
    <definedName name="REPELLOTECHO">#REF!</definedName>
    <definedName name="REPLANTEO">#REF!</definedName>
    <definedName name="REPLANTEOM">#REF!</definedName>
    <definedName name="REPLANTEOM2">#REF!</definedName>
    <definedName name="RESANE">#REF!</definedName>
    <definedName name="REVCER01">#REF!</definedName>
    <definedName name="REVCER09">#REF!</definedName>
    <definedName name="REVLAD248">#REF!</definedName>
    <definedName name="REVLADBIS228">#REF!</definedName>
    <definedName name="RNCARQSA">#REF!</definedName>
    <definedName name="SALCAL">#REF!</definedName>
    <definedName name="SALTEL">#REF!</definedName>
    <definedName name="SEPTICOCAL">#REF!</definedName>
    <definedName name="SEPTICOROC">#REF!</definedName>
    <definedName name="SEPTICOTIE">#REF!</definedName>
    <definedName name="SILICOOL">#REF!</definedName>
    <definedName name="TECHOTEJASFFORROCAO">#REF!</definedName>
    <definedName name="TECHOTEJASFFORROCED">#REF!</definedName>
    <definedName name="TECHOTEJASFFORROPINTRA">#REF!</definedName>
    <definedName name="TECHOTEJASFFORROROBBRA">#REF!</definedName>
    <definedName name="TECHOTEJCURVFORROCAO">#REF!</definedName>
    <definedName name="TECHOTEJCURVFORROCED">#REF!</definedName>
    <definedName name="TECHOTEJCURVFORROPINTRA">#REF!</definedName>
    <definedName name="TECHOTEJCURVFORROROBBRA">#REF!</definedName>
    <definedName name="TECHOTEJCURVSOBREFINO">#REF!</definedName>
    <definedName name="TECHOTEJCURVTIJPIN">#REF!</definedName>
    <definedName name="TECHOZIN26TIJPIN">#REF!</definedName>
    <definedName name="TELJAGS">#REF!</definedName>
    <definedName name="VERGRAGRI" localSheetId="0">#REF!</definedName>
    <definedName name="VERGRAGRI">#REF!</definedName>
    <definedName name="VSALALUMBCOMAN" localSheetId="0">#REF!</definedName>
    <definedName name="VSALALUMBCOMAN">#REF!</definedName>
    <definedName name="VSALALUMBCOPAL" localSheetId="0">#REF!</definedName>
    <definedName name="VSALALUMBCOPAL">#REF!</definedName>
    <definedName name="VSALALUMBROMAN">#REF!</definedName>
    <definedName name="VSALALUMBROVBROMAN">#REF!</definedName>
    <definedName name="VSALALUMNATVBROPAL">#REF!</definedName>
    <definedName name="VSALALUMNATVCMAN">#REF!</definedName>
    <definedName name="VSALALUMNATVCPAL">#REF!</definedName>
    <definedName name="ww">#REF!</definedName>
    <definedName name="ZABALETAPISO">#REF!</definedName>
    <definedName name="ZABALETATECHO">#REF!</definedName>
    <definedName name="ZOCESCGRAPROYAL">#REF!</definedName>
    <definedName name="ZOCGRA30BCO">#REF!</definedName>
    <definedName name="ZOCGRA30GRIS">#REF!</definedName>
    <definedName name="ZOCGRA40BCO">#REF!</definedName>
    <definedName name="ZOCGRAPROYAL40">#REF!</definedName>
    <definedName name="ZOCLAD28">#REF!</definedName>
    <definedName name="ZOCMOSROJ25">#REF!</definedName>
  </definedNames>
  <calcPr calcId="162913"/>
</workbook>
</file>

<file path=xl/calcChain.xml><?xml version="1.0" encoding="utf-8"?>
<calcChain xmlns="http://schemas.openxmlformats.org/spreadsheetml/2006/main">
  <c r="C36" i="11" l="1"/>
  <c r="C37" i="11" s="1"/>
  <c r="C31" i="11"/>
  <c r="C28" i="11"/>
  <c r="C27" i="11"/>
  <c r="A31" i="11" l="1"/>
  <c r="A64" i="11" l="1"/>
  <c r="A47" i="11" l="1"/>
  <c r="A48" i="11" s="1"/>
  <c r="A49" i="11" s="1"/>
  <c r="A23" i="11"/>
  <c r="A42" i="11" l="1"/>
  <c r="A43" i="11" s="1"/>
  <c r="A68" i="11"/>
  <c r="A27" i="11"/>
  <c r="A28" i="11" s="1"/>
  <c r="A35" i="11"/>
  <c r="A36" i="11" s="1"/>
  <c r="A37" i="11" s="1"/>
  <c r="A38" i="11" s="1"/>
</calcChain>
</file>

<file path=xl/sharedStrings.xml><?xml version="1.0" encoding="utf-8"?>
<sst xmlns="http://schemas.openxmlformats.org/spreadsheetml/2006/main" count="93" uniqueCount="70">
  <si>
    <t xml:space="preserve"> </t>
  </si>
  <si>
    <t>Fondo Patrimonial de las Empresas Reformadas</t>
  </si>
  <si>
    <t>www.fonper.gov.do. RNC: 401-51381-1</t>
  </si>
  <si>
    <t>No.</t>
  </si>
  <si>
    <t>CANTIDAD</t>
  </si>
  <si>
    <t>VALOR</t>
  </si>
  <si>
    <t>PA</t>
  </si>
  <si>
    <t>M2</t>
  </si>
  <si>
    <t>UD</t>
  </si>
  <si>
    <t>Mano de obra</t>
  </si>
  <si>
    <t xml:space="preserve">DESCRIPCION </t>
  </si>
  <si>
    <t>PINTURAS</t>
  </si>
  <si>
    <r>
      <t>Edificio Gubernamental ‘’Dr. Rafael Kasse Acta</t>
    </r>
    <r>
      <rPr>
        <sz val="14"/>
        <rFont val="Times New Roman"/>
        <family val="1"/>
      </rPr>
      <t xml:space="preserve"> ‘’</t>
    </r>
  </si>
  <si>
    <t>Gustavo Mejía Ricart No. 73 Esq. Agustín Lara, 7mo piso, Ens. Serralles, Santo Domingo, R.D.</t>
  </si>
  <si>
    <t xml:space="preserve">TEL. 809-683-3591. Fax: 809-683-3888. E-mail: crepdom@codetel.net.do . www.crepdom.gov.do   </t>
  </si>
  <si>
    <t xml:space="preserve">PROYECTO: </t>
  </si>
  <si>
    <t xml:space="preserve">PRESUPUESTO: </t>
  </si>
  <si>
    <t xml:space="preserve">LOCALIZACIÓN: </t>
  </si>
  <si>
    <t xml:space="preserve">FECHA: </t>
  </si>
  <si>
    <t xml:space="preserve">PARTICIPANTE :                                                                     </t>
  </si>
  <si>
    <t xml:space="preserve"> CEDULA/RNC.:</t>
  </si>
  <si>
    <t>PU</t>
  </si>
  <si>
    <t>SUB TOTAL</t>
  </si>
  <si>
    <t>PRELIMINARES</t>
  </si>
  <si>
    <t>Pintura Base Economica (2 Manos)</t>
  </si>
  <si>
    <t xml:space="preserve">INSTALACIONES ELECTRICAS </t>
  </si>
  <si>
    <t xml:space="preserve">LIMPIEZA FINAL </t>
  </si>
  <si>
    <t>Limpieza Final y Bote de escombros</t>
  </si>
  <si>
    <t xml:space="preserve">GASTOS INDIRECTOS </t>
  </si>
  <si>
    <t>Dirección Técnica</t>
  </si>
  <si>
    <t>Itbis Dirección Técnica</t>
  </si>
  <si>
    <t>Seguros y Fianzas</t>
  </si>
  <si>
    <t xml:space="preserve">Gastos Administrativos </t>
  </si>
  <si>
    <t xml:space="preserve">Liquidación de Obreros </t>
  </si>
  <si>
    <t>Transporte</t>
  </si>
  <si>
    <t>Codia</t>
  </si>
  <si>
    <t>Imprevistos (Sujetos Aprobación)</t>
  </si>
  <si>
    <t xml:space="preserve">SUB-TOTAL GASTOS INDIRECTOS </t>
  </si>
  <si>
    <t xml:space="preserve">TOTAL GENERAL PRESUPUESTO </t>
  </si>
  <si>
    <t xml:space="preserve">PREPARADO POR: </t>
  </si>
  <si>
    <t xml:space="preserve">Area General </t>
  </si>
  <si>
    <t>MISCELANEOS</t>
  </si>
  <si>
    <t>Demolicion de Techos y Muros en Sheetrock existentes.</t>
  </si>
  <si>
    <t>MUROS</t>
  </si>
  <si>
    <t>Muros en Foam (Esp=15 cm)</t>
  </si>
  <si>
    <t>Muros en Sheetrock Doble cara (Esp=10 cm)</t>
  </si>
  <si>
    <t>Pintura Contrafuego en Techo (Cuarto Data Room), (2 Manos)</t>
  </si>
  <si>
    <t>PORTAJE</t>
  </si>
  <si>
    <t xml:space="preserve">Preliminares, Muros, Pintura, Instalacion Electrica, Portaje, Miscelaneos y Limpieza Final. </t>
  </si>
  <si>
    <t>Av. Gustavo Mejia Ricart No.73, Ens. Serralle, 6to piso, FONPER, Santo Dominigo, Distrito Nacional.</t>
  </si>
  <si>
    <t>Suministro e Instalacion de Puerta de Acceso contra Incendios y Anti vandalismo, DOWAY 120MIN  de 1.10 m x 2.10 m</t>
  </si>
  <si>
    <t>Desmonte y Montura de puertas comerciales</t>
  </si>
  <si>
    <t xml:space="preserve">Suministro e Instalacion de Luces Led 2 x 2, Blancas , de 500 lumenes,incluye aarastre electrico con alambre #12 TW </t>
  </si>
  <si>
    <t>SISTEMA DE CONTROL DE ACCESO (INCLUYE INSTALACION)</t>
  </si>
  <si>
    <t>Mano de Obra Instalacion</t>
  </si>
  <si>
    <t>"AÑO DE LA INOVACION Y LA COMPETITIVIDAD"</t>
  </si>
  <si>
    <t>Pintura Contrafuego en (Cuarto Data Room) interior y exterior , (2 Manos)</t>
  </si>
  <si>
    <t>Pintura Acrilica en Muros de Sheerock nuevo, muro de sheerock existente (2 manos).</t>
  </si>
  <si>
    <t>Desmonte puertas comerciales</t>
  </si>
  <si>
    <t>TERMINACION DE SUPERFICIE</t>
  </si>
  <si>
    <t>Pañete maestrado en area de cuarto (Data Room).</t>
  </si>
  <si>
    <t>Reubicacion de tuberia bajante de descarga de baño de 7mo piso.</t>
  </si>
  <si>
    <r>
      <rPr>
        <b/>
        <sz val="12"/>
        <color theme="1"/>
        <rFont val="Arial"/>
        <family val="2"/>
      </rPr>
      <t>*Panel de acceso IP de 4 puertas con carcasa incluida desde fabrica y power incluido dentro de la misma:</t>
    </r>
    <r>
      <rPr>
        <sz val="12"/>
        <color theme="1"/>
        <rFont val="Arial"/>
        <family val="2"/>
      </rPr>
      <t xml:space="preserve">
Puertas 4
Llaves para carcasa 2
Número de Entradas 12(4 Botónes de Salida, 4 Sensores de Puerta, 4 AUX)
Número de Salidas 8(4 Relay para Cerradura y 4 Relay para AUX)
Capacidad para Huella 3,000 (Opcional 20,000)
Capacidad de eventos 100,000
Comunicación TCP/IP y RS-485
CPU 32 bits 400Mz CPU
RAM 32M
Memoria 128M
Voltaje 9.6 -14.4 VCD
Temperatura de Operación 0 - 45° C
Humedad de Operación 20% a 80%
                       </t>
    </r>
  </si>
  <si>
    <r>
      <rPr>
        <b/>
        <sz val="12"/>
        <color theme="1"/>
        <rFont val="Arial"/>
        <family val="2"/>
      </rPr>
      <t xml:space="preserve"> *LECTOR DE HUELLAS ZKTeco FR1500 Fingerprint Reader Acceso Control </t>
    </r>
    <r>
      <rPr>
        <sz val="12"/>
        <color theme="1"/>
        <rFont val="Arial"/>
        <family val="2"/>
      </rPr>
      <t xml:space="preserve">                      CPU: 324 Mhz
Sensor: ZKSensor óptico antirralladuras
Comunicación: RS485
Lector RFID: EM Marin125 khz (Mifare opcional)
Sonido del Dispositivo: Buzzer
Led: Verde y rojo de verificación de acceso
Alimentación: 12VDC
Temperatura Tolerable: 0ºC - 45ºC
Dimensiones: 50mm x 102mm x 37mm
Grado de Protección: IP65                                          </t>
    </r>
  </si>
  <si>
    <t xml:space="preserve">*Boton de salida de color verde circular de 1 1/2¨ de diametro con carcaza de acero inoxidable empotrada en la pared.  </t>
  </si>
  <si>
    <t>*CERRADURA MAGNETICA ZKTECO DE 600LBS(AL-280)LED.</t>
  </si>
  <si>
    <r>
      <rPr>
        <b/>
        <sz val="12"/>
        <color theme="1"/>
        <rFont val="Arial"/>
        <family val="2"/>
      </rPr>
      <t xml:space="preserve"> *ACCESORIO BRACKET PARA CERRADURA.</t>
    </r>
    <r>
      <rPr>
        <sz val="12"/>
        <color theme="1"/>
        <rFont val="Arial"/>
        <family val="2"/>
      </rPr>
      <t xml:space="preserve">          </t>
    </r>
  </si>
  <si>
    <t>CONTROL ACCESO GE TUBULAR LLAVIN DE SEGURIDAD.</t>
  </si>
  <si>
    <t>Jueves, 02 de mayo de 2019</t>
  </si>
  <si>
    <t>Readecuacion Data Center, en Departamento de Tecnologia de la Informacion y Comunicaciones, 6to piso FONPER.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</si>
</sst>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\-* #,##0.00_-;_-* &quot;-&quot;??_-;_-@_-"/>
    <numFmt numFmtId="165" formatCode="_(&quot;RD$&quot;* #,##0.00_);_(&quot;RD$&quot;* \(#,##0.00\);_(&quot;RD$&quot;* &quot;-&quot;??_);_(@_)"/>
    <numFmt numFmtId="166" formatCode="_(* #,##0_);_(* \(#,##0\);_(* &quot;-&quot;??_);_(@_)"/>
    <numFmt numFmtId="167" formatCode="##0.00&quot; m2&quot;"/>
    <numFmt numFmtId="168" formatCode="##0.00&quot; m3&quot;"/>
    <numFmt numFmtId="169" formatCode="&quot;RD$&quot;#,##0.00"/>
    <numFmt numFmtId="170" formatCode="_-* #,##0.00\ _€_-;\-* #,##0.00\ _€_-;_-* &quot;-&quot;??\ _€_-;_-@_-"/>
    <numFmt numFmtId="171" formatCode="&quot;$&quot;#,##0;[Red]\-&quot;$&quot;#,##0"/>
    <numFmt numFmtId="172" formatCode="_-* #,##0.00\ &quot;€&quot;_-;\-* #,##0.00\ &quot;€&quot;_-;_-* &quot;-&quot;??\ &quot;€&quot;_-;_-@_-"/>
    <numFmt numFmtId="173" formatCode="&quot;$&quot;#,##0.00;[Red]\-&quot;$&quot;#,##0.00"/>
    <numFmt numFmtId="174" formatCode="\$#,##0.00_);[Red]&quot;($&quot;#,##0.00\)"/>
    <numFmt numFmtId="175" formatCode="_-[$€-2]* #,##0.00_-;\-[$€-2]* #,##0.00_-;_-[$€-2]* &quot;-&quot;??_-"/>
    <numFmt numFmtId="176" formatCode="#."/>
    <numFmt numFmtId="177" formatCode="[$-F800]dddd\,\ mmmm\ dd\,\ yyyy"/>
    <numFmt numFmtId="178" formatCode="_([$$-409]* #,##0.00_);_([$$-409]* \(#,##0.00\);_([$$-409]* &quot;-&quot;??_);_(@_)"/>
    <numFmt numFmtId="179" formatCode="#,##0.000"/>
  </numFmts>
  <fonts count="52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i/>
      <sz val="36"/>
      <name val="Palace Script MT"/>
      <family val="4"/>
    </font>
    <font>
      <sz val="12"/>
      <color indexed="8"/>
      <name val="Times New Roman"/>
      <family val="1"/>
    </font>
    <font>
      <b/>
      <i/>
      <sz val="10"/>
      <name val="Arial"/>
      <family val="2"/>
    </font>
    <font>
      <b/>
      <i/>
      <sz val="12"/>
      <name val="Arial"/>
      <family val="2"/>
    </font>
    <font>
      <sz val="12"/>
      <color rgb="FF9C0006"/>
      <name val="Calibri"/>
      <family val="2"/>
      <scheme val="minor"/>
    </font>
    <font>
      <b/>
      <sz val="12"/>
      <color rgb="FFFA7D00"/>
      <name val="Calibri"/>
      <family val="2"/>
      <scheme val="minor"/>
    </font>
    <font>
      <sz val="12"/>
      <color rgb="FF006100"/>
      <name val="Calibri"/>
      <family val="2"/>
      <scheme val="minor"/>
    </font>
    <font>
      <sz val="10"/>
      <color indexed="12"/>
      <name val="MS Sans Serif"/>
      <family val="2"/>
    </font>
    <font>
      <sz val="10"/>
      <color indexed="36"/>
      <name val="MS Sans Serif"/>
      <family val="2"/>
    </font>
    <font>
      <sz val="12"/>
      <color rgb="FFFA7D00"/>
      <name val="Calibri"/>
      <family val="2"/>
      <scheme val="minor"/>
    </font>
    <font>
      <sz val="10"/>
      <name val="MS Sans Serif"/>
      <family val="2"/>
    </font>
    <font>
      <sz val="12"/>
      <color rgb="FF9C6500"/>
      <name val="Calibri"/>
      <family val="2"/>
      <scheme val="minor"/>
    </font>
    <font>
      <sz val="12"/>
      <color theme="1"/>
      <name val="Calibri"/>
      <family val="2"/>
      <charset val="128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2"/>
      <color theme="1"/>
      <name val="Calibri"/>
      <family val="2"/>
      <scheme val="minor"/>
    </font>
    <font>
      <sz val="10"/>
      <name val="Times New Roman"/>
      <family val="1"/>
    </font>
    <font>
      <b/>
      <sz val="1"/>
      <color indexed="16"/>
      <name val="Courier"/>
      <family val="3"/>
    </font>
    <font>
      <sz val="1"/>
      <color indexed="16"/>
      <name val="Courier"/>
      <family val="3"/>
    </font>
    <font>
      <b/>
      <sz val="14"/>
      <name val="Times New Roman"/>
      <family val="1"/>
    </font>
    <font>
      <sz val="14"/>
      <name val="Times New Roman"/>
      <family val="1"/>
    </font>
    <font>
      <i/>
      <sz val="10"/>
      <name val="Arial"/>
      <family val="2"/>
    </font>
    <font>
      <b/>
      <sz val="12"/>
      <name val="Arial"/>
      <family val="2"/>
    </font>
    <font>
      <i/>
      <sz val="12"/>
      <name val="Arial"/>
      <family val="2"/>
    </font>
    <font>
      <b/>
      <sz val="13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indexed="8"/>
      <name val="Arial"/>
      <family val="2"/>
    </font>
    <font>
      <sz val="11"/>
      <name val="Times New Roman"/>
      <family val="1"/>
    </font>
    <font>
      <b/>
      <sz val="11"/>
      <name val="Arial"/>
      <family val="2"/>
    </font>
    <font>
      <i/>
      <sz val="11"/>
      <color theme="1"/>
      <name val="Arial"/>
      <family val="2"/>
    </font>
    <font>
      <sz val="11"/>
      <color indexed="8"/>
      <name val="Arial"/>
      <family val="2"/>
    </font>
    <font>
      <i/>
      <sz val="11"/>
      <name val="Times New Roman"/>
      <family val="1"/>
    </font>
    <font>
      <b/>
      <i/>
      <sz val="11"/>
      <color indexed="8"/>
      <name val="Arial"/>
      <family val="2"/>
    </font>
    <font>
      <sz val="11"/>
      <name val="Arial"/>
      <family val="2"/>
    </font>
    <font>
      <b/>
      <i/>
      <sz val="11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sz val="12"/>
      <color rgb="FFFF0000"/>
      <name val="Arial"/>
      <family val="2"/>
    </font>
    <font>
      <b/>
      <sz val="12"/>
      <color theme="1"/>
      <name val="Arial"/>
      <family val="2"/>
    </font>
    <font>
      <sz val="1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7">
    <xf numFmtId="0" fontId="0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8" fontId="4" fillId="0" borderId="0"/>
    <xf numFmtId="0" fontId="5" fillId="6" borderId="0" applyNumberFormat="0" applyBorder="0" applyAlignment="0" applyProtection="0"/>
    <xf numFmtId="0" fontId="12" fillId="3" borderId="0" applyNumberFormat="0" applyBorder="0" applyAlignment="0" applyProtection="0"/>
    <xf numFmtId="0" fontId="13" fillId="5" borderId="1" applyNumberFormat="0" applyAlignment="0" applyProtection="0"/>
    <xf numFmtId="43" fontId="6" fillId="0" borderId="0" applyFont="0" applyFill="0" applyBorder="0" applyAlignment="0" applyProtection="0"/>
    <xf numFmtId="169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14" fillId="2" borderId="0" applyNumberFormat="0" applyBorder="0" applyAlignment="0" applyProtection="0"/>
    <xf numFmtId="0" fontId="15" fillId="0" borderId="0" applyFill="0" applyBorder="0" applyProtection="0">
      <alignment horizontal="center" vertical="center"/>
      <protection locked="0"/>
    </xf>
    <xf numFmtId="0" fontId="16" fillId="0" borderId="0" applyFill="0" applyBorder="0" applyAlignment="0" applyProtection="0">
      <alignment vertical="top"/>
      <protection locked="0"/>
    </xf>
    <xf numFmtId="0" fontId="17" fillId="0" borderId="2" applyNumberFormat="0" applyFill="0" applyAlignment="0" applyProtection="0"/>
    <xf numFmtId="170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1" fontId="18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0" fontId="19" fillId="4" borderId="0" applyNumberFormat="0" applyBorder="0" applyAlignment="0" applyProtection="0"/>
    <xf numFmtId="0" fontId="4" fillId="0" borderId="0"/>
    <xf numFmtId="0" fontId="6" fillId="0" borderId="0"/>
    <xf numFmtId="0" fontId="18" fillId="0" borderId="0"/>
    <xf numFmtId="0" fontId="20" fillId="0" borderId="0"/>
    <xf numFmtId="0" fontId="21" fillId="0" borderId="0"/>
    <xf numFmtId="0" fontId="6" fillId="0" borderId="0"/>
    <xf numFmtId="0" fontId="6" fillId="0" borderId="0"/>
    <xf numFmtId="0" fontId="4" fillId="0" borderId="0"/>
    <xf numFmtId="9" fontId="6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3" fillId="0" borderId="0"/>
    <xf numFmtId="167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24" fillId="0" borderId="0" applyFont="0" applyFill="0" applyBorder="0" applyAlignment="0" applyProtection="0"/>
    <xf numFmtId="0" fontId="6" fillId="0" borderId="0"/>
    <xf numFmtId="166" fontId="3" fillId="0" borderId="0" applyFont="0" applyFill="0" applyBorder="0" applyAlignment="0" applyProtection="0"/>
    <xf numFmtId="0" fontId="3" fillId="0" borderId="0"/>
    <xf numFmtId="0" fontId="2" fillId="0" borderId="0"/>
    <xf numFmtId="9" fontId="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174" fontId="18" fillId="0" borderId="0" applyFill="0" applyBorder="0" applyAlignment="0" applyProtection="0"/>
    <xf numFmtId="175" fontId="6" fillId="0" borderId="0" applyFont="0" applyFill="0" applyBorder="0" applyAlignment="0" applyProtection="0"/>
    <xf numFmtId="176" fontId="27" fillId="0" borderId="0">
      <protection locked="0"/>
    </xf>
    <xf numFmtId="176" fontId="28" fillId="0" borderId="0">
      <protection locked="0"/>
    </xf>
    <xf numFmtId="176" fontId="28" fillId="0" borderId="0">
      <protection locked="0"/>
    </xf>
    <xf numFmtId="176" fontId="28" fillId="0" borderId="0">
      <protection locked="0"/>
    </xf>
    <xf numFmtId="176" fontId="28" fillId="0" borderId="0">
      <protection locked="0"/>
    </xf>
    <xf numFmtId="176" fontId="28" fillId="0" borderId="0">
      <protection locked="0"/>
    </xf>
    <xf numFmtId="176" fontId="28" fillId="0" borderId="0">
      <protection locked="0"/>
    </xf>
    <xf numFmtId="40" fontId="1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18" fillId="0" borderId="0"/>
    <xf numFmtId="0" fontId="6" fillId="0" borderId="0"/>
    <xf numFmtId="0" fontId="2" fillId="0" borderId="0"/>
    <xf numFmtId="0" fontId="18" fillId="0" borderId="0"/>
    <xf numFmtId="9" fontId="2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17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124">
    <xf numFmtId="0" fontId="0" fillId="0" borderId="0" xfId="0"/>
    <xf numFmtId="0" fontId="21" fillId="0" borderId="0" xfId="28" applyFill="1" applyBorder="1"/>
    <xf numFmtId="0" fontId="31" fillId="0" borderId="0" xfId="28" applyFont="1" applyFill="1" applyBorder="1" applyAlignment="1">
      <alignment horizontal="left"/>
    </xf>
    <xf numFmtId="0" fontId="10" fillId="0" borderId="0" xfId="28" applyFont="1" applyFill="1" applyBorder="1" applyAlignment="1">
      <alignment horizontal="left"/>
    </xf>
    <xf numFmtId="0" fontId="10" fillId="0" borderId="0" xfId="28" quotePrefix="1" applyFont="1" applyFill="1" applyBorder="1" applyAlignment="1">
      <alignment horizontal="center"/>
    </xf>
    <xf numFmtId="0" fontId="10" fillId="0" borderId="0" xfId="28" applyFont="1" applyFill="1" applyBorder="1"/>
    <xf numFmtId="0" fontId="31" fillId="0" borderId="0" xfId="28" applyFont="1" applyFill="1" applyBorder="1"/>
    <xf numFmtId="2" fontId="25" fillId="0" borderId="0" xfId="28" applyNumberFormat="1" applyFont="1" applyFill="1" applyBorder="1" applyAlignment="1">
      <alignment horizontal="center" vertical="top"/>
    </xf>
    <xf numFmtId="49" fontId="25" fillId="0" borderId="0" xfId="28" applyNumberFormat="1" applyFont="1" applyFill="1" applyBorder="1" applyAlignment="1">
      <alignment vertical="top" wrapText="1"/>
    </xf>
    <xf numFmtId="2" fontId="0" fillId="0" borderId="0" xfId="70" applyNumberFormat="1" applyFont="1" applyFill="1" applyAlignment="1">
      <alignment horizontal="center" vertical="center"/>
    </xf>
    <xf numFmtId="49" fontId="25" fillId="0" borderId="4" xfId="28" applyNumberFormat="1" applyFont="1" applyFill="1" applyBorder="1" applyAlignment="1">
      <alignment vertical="top" wrapText="1"/>
    </xf>
    <xf numFmtId="179" fontId="22" fillId="0" borderId="5" xfId="28" applyNumberFormat="1" applyFont="1" applyFill="1" applyBorder="1" applyAlignment="1">
      <alignment vertical="top"/>
    </xf>
    <xf numFmtId="49" fontId="22" fillId="0" borderId="5" xfId="28" applyNumberFormat="1" applyFont="1" applyFill="1" applyBorder="1" applyAlignment="1">
      <alignment horizontal="center" vertical="top"/>
    </xf>
    <xf numFmtId="49" fontId="21" fillId="0" borderId="0" xfId="28" applyNumberFormat="1" applyFill="1" applyBorder="1" applyAlignment="1">
      <alignment vertical="top" wrapText="1"/>
    </xf>
    <xf numFmtId="9" fontId="0" fillId="0" borderId="0" xfId="72" applyFont="1" applyFill="1" applyBorder="1" applyAlignment="1">
      <alignment vertical="top"/>
    </xf>
    <xf numFmtId="10" fontId="0" fillId="0" borderId="0" xfId="72" applyNumberFormat="1" applyFont="1" applyFill="1" applyBorder="1" applyAlignment="1">
      <alignment vertical="top"/>
    </xf>
    <xf numFmtId="4" fontId="22" fillId="0" borderId="5" xfId="28" applyNumberFormat="1" applyFont="1" applyFill="1" applyBorder="1" applyAlignment="1">
      <alignment horizontal="left" vertical="top"/>
    </xf>
    <xf numFmtId="178" fontId="22" fillId="0" borderId="5" xfId="28" applyNumberFormat="1" applyFont="1" applyFill="1" applyBorder="1" applyAlignment="1">
      <alignment vertical="top"/>
    </xf>
    <xf numFmtId="0" fontId="21" fillId="0" borderId="0" xfId="28" applyFont="1" applyFill="1" applyBorder="1" applyAlignment="1">
      <alignment vertical="top"/>
    </xf>
    <xf numFmtId="0" fontId="22" fillId="0" borderId="0" xfId="28" applyFont="1" applyFill="1" applyBorder="1"/>
    <xf numFmtId="0" fontId="37" fillId="0" borderId="0" xfId="28" applyFont="1" applyFill="1"/>
    <xf numFmtId="4" fontId="38" fillId="0" borderId="0" xfId="28" applyNumberFormat="1" applyFont="1" applyFill="1"/>
    <xf numFmtId="43" fontId="39" fillId="0" borderId="0" xfId="70" applyNumberFormat="1" applyFont="1" applyFill="1"/>
    <xf numFmtId="43" fontId="40" fillId="0" borderId="0" xfId="70" applyNumberFormat="1" applyFont="1" applyFill="1"/>
    <xf numFmtId="0" fontId="41" fillId="0" borderId="0" xfId="28" applyFont="1" applyFill="1"/>
    <xf numFmtId="4" fontId="42" fillId="0" borderId="0" xfId="28" applyNumberFormat="1" applyFont="1" applyFill="1"/>
    <xf numFmtId="43" fontId="43" fillId="0" borderId="0" xfId="70" applyNumberFormat="1" applyFont="1" applyFill="1"/>
    <xf numFmtId="4" fontId="44" fillId="0" borderId="0" xfId="28" applyNumberFormat="1" applyFont="1" applyFill="1"/>
    <xf numFmtId="43" fontId="45" fillId="0" borderId="0" xfId="70" applyNumberFormat="1" applyFont="1" applyFill="1"/>
    <xf numFmtId="43" fontId="46" fillId="0" borderId="0" xfId="70" applyNumberFormat="1" applyFont="1" applyFill="1"/>
    <xf numFmtId="4" fontId="42" fillId="0" borderId="0" xfId="28" applyNumberFormat="1" applyFont="1" applyFill="1" applyBorder="1" applyAlignment="1"/>
    <xf numFmtId="43" fontId="46" fillId="0" borderId="3" xfId="70" applyNumberFormat="1" applyFont="1" applyFill="1" applyBorder="1"/>
    <xf numFmtId="43" fontId="45" fillId="0" borderId="3" xfId="70" applyNumberFormat="1" applyFont="1" applyFill="1" applyBorder="1"/>
    <xf numFmtId="0" fontId="46" fillId="0" borderId="0" xfId="28" applyFont="1" applyFill="1"/>
    <xf numFmtId="0" fontId="1" fillId="0" borderId="0" xfId="28" applyFont="1" applyFill="1"/>
    <xf numFmtId="43" fontId="45" fillId="0" borderId="0" xfId="70" applyNumberFormat="1" applyFont="1" applyFill="1" applyAlignment="1">
      <alignment horizontal="center"/>
    </xf>
    <xf numFmtId="0" fontId="37" fillId="0" borderId="0" xfId="28" applyFont="1" applyFill="1" applyAlignment="1"/>
    <xf numFmtId="0" fontId="47" fillId="0" borderId="0" xfId="0" applyFont="1" applyFill="1" applyBorder="1" applyAlignment="1">
      <alignment horizontal="center" vertical="center"/>
    </xf>
    <xf numFmtId="49" fontId="34" fillId="0" borderId="8" xfId="28" applyNumberFormat="1" applyFont="1" applyFill="1" applyBorder="1" applyAlignment="1">
      <alignment horizontal="center" vertical="top"/>
    </xf>
    <xf numFmtId="49" fontId="34" fillId="0" borderId="8" xfId="28" applyNumberFormat="1" applyFont="1" applyFill="1" applyBorder="1" applyAlignment="1">
      <alignment horizontal="center" vertical="top" wrapText="1"/>
    </xf>
    <xf numFmtId="49" fontId="34" fillId="0" borderId="6" xfId="28" applyNumberFormat="1" applyFont="1" applyFill="1" applyBorder="1" applyAlignment="1">
      <alignment horizontal="center" vertical="top"/>
    </xf>
    <xf numFmtId="10" fontId="47" fillId="0" borderId="0" xfId="72" applyNumberFormat="1" applyFont="1" applyFill="1" applyBorder="1" applyAlignment="1">
      <alignment vertical="top"/>
    </xf>
    <xf numFmtId="43" fontId="47" fillId="0" borderId="0" xfId="1" applyNumberFormat="1" applyFont="1" applyFill="1" applyAlignment="1">
      <alignment horizontal="center" wrapText="1"/>
    </xf>
    <xf numFmtId="0" fontId="47" fillId="0" borderId="0" xfId="0" applyFont="1" applyFill="1" applyBorder="1" applyAlignment="1">
      <alignment horizontal="center" vertical="center" wrapText="1"/>
    </xf>
    <xf numFmtId="0" fontId="47" fillId="0" borderId="0" xfId="0" applyFont="1" applyFill="1" applyBorder="1" applyAlignment="1">
      <alignment horizontal="center" wrapText="1"/>
    </xf>
    <xf numFmtId="43" fontId="47" fillId="0" borderId="0" xfId="1" applyNumberFormat="1" applyFont="1" applyFill="1" applyAlignment="1">
      <alignment horizontal="center" vertical="center" wrapText="1"/>
    </xf>
    <xf numFmtId="43" fontId="0" fillId="0" borderId="0" xfId="70" applyFont="1" applyFill="1"/>
    <xf numFmtId="0" fontId="21" fillId="0" borderId="0" xfId="28" applyFill="1"/>
    <xf numFmtId="0" fontId="48" fillId="0" borderId="0" xfId="28" applyFont="1" applyFill="1" applyAlignment="1">
      <alignment vertical="center" wrapText="1"/>
    </xf>
    <xf numFmtId="0" fontId="21" fillId="0" borderId="0" xfId="28" applyFill="1" applyAlignment="1">
      <alignment vertical="center"/>
    </xf>
    <xf numFmtId="43" fontId="47" fillId="0" borderId="0" xfId="1" applyNumberFormat="1" applyFont="1" applyFill="1" applyAlignment="1">
      <alignment horizontal="center" vertical="center"/>
    </xf>
    <xf numFmtId="0" fontId="21" fillId="0" borderId="0" xfId="28" applyFill="1" applyBorder="1" applyAlignment="1">
      <alignment horizontal="center"/>
    </xf>
    <xf numFmtId="2" fontId="48" fillId="0" borderId="0" xfId="28" applyNumberFormat="1" applyFont="1" applyFill="1" applyAlignment="1">
      <alignment horizontal="right" vertical="center" wrapText="1"/>
    </xf>
    <xf numFmtId="2" fontId="48" fillId="0" borderId="0" xfId="28" applyNumberFormat="1" applyFont="1" applyFill="1" applyAlignment="1">
      <alignment horizontal="right" vertical="center"/>
    </xf>
    <xf numFmtId="0" fontId="48" fillId="0" borderId="0" xfId="28" applyFont="1" applyFill="1"/>
    <xf numFmtId="0" fontId="21" fillId="0" borderId="0" xfId="28" applyFill="1" applyAlignment="1">
      <alignment horizontal="center"/>
    </xf>
    <xf numFmtId="0" fontId="21" fillId="0" borderId="0" xfId="28" applyFill="1" applyAlignment="1">
      <alignment horizontal="center" vertical="center"/>
    </xf>
    <xf numFmtId="2" fontId="48" fillId="0" borderId="0" xfId="28" applyNumberFormat="1" applyFont="1" applyFill="1" applyAlignment="1">
      <alignment horizontal="right" wrapText="1"/>
    </xf>
    <xf numFmtId="0" fontId="48" fillId="0" borderId="0" xfId="28" applyFont="1" applyFill="1" applyAlignment="1">
      <alignment wrapText="1"/>
    </xf>
    <xf numFmtId="0" fontId="25" fillId="0" borderId="0" xfId="28" applyFont="1" applyFill="1"/>
    <xf numFmtId="2" fontId="21" fillId="0" borderId="0" xfId="28" applyNumberFormat="1" applyFill="1" applyAlignment="1">
      <alignment horizontal="right" vertical="center"/>
    </xf>
    <xf numFmtId="0" fontId="21" fillId="0" borderId="0" xfId="28" applyFill="1" applyAlignment="1">
      <alignment wrapText="1"/>
    </xf>
    <xf numFmtId="165" fontId="0" fillId="0" borderId="0" xfId="71" applyNumberFormat="1" applyFont="1" applyFill="1"/>
    <xf numFmtId="0" fontId="35" fillId="0" borderId="0" xfId="28" applyFont="1" applyFill="1"/>
    <xf numFmtId="165" fontId="21" fillId="0" borderId="0" xfId="28" applyNumberFormat="1" applyFill="1"/>
    <xf numFmtId="0" fontId="21" fillId="0" borderId="0" xfId="28" applyFont="1" applyFill="1"/>
    <xf numFmtId="0" fontId="36" fillId="0" borderId="0" xfId="28" applyFont="1" applyFill="1"/>
    <xf numFmtId="10" fontId="21" fillId="0" borderId="0" xfId="28" applyNumberFormat="1" applyFill="1"/>
    <xf numFmtId="2" fontId="48" fillId="0" borderId="0" xfId="28" applyNumberFormat="1" applyFont="1" applyFill="1" applyAlignment="1">
      <alignment vertical="center" wrapText="1"/>
    </xf>
    <xf numFmtId="0" fontId="48" fillId="7" borderId="0" xfId="28" applyFont="1" applyFill="1" applyAlignment="1">
      <alignment wrapText="1"/>
    </xf>
    <xf numFmtId="4" fontId="25" fillId="0" borderId="4" xfId="28" applyNumberFormat="1" applyFont="1" applyFill="1" applyBorder="1" applyAlignment="1">
      <alignment horizontal="left" vertical="top"/>
    </xf>
    <xf numFmtId="0" fontId="32" fillId="0" borderId="0" xfId="28" applyFont="1" applyFill="1" applyBorder="1" applyAlignment="1">
      <alignment horizontal="left"/>
    </xf>
    <xf numFmtId="0" fontId="11" fillId="0" borderId="0" xfId="28" applyFont="1" applyFill="1" applyBorder="1" applyAlignment="1">
      <alignment horizontal="left"/>
    </xf>
    <xf numFmtId="0" fontId="11" fillId="0" borderId="0" xfId="28" applyFont="1" applyFill="1" applyBorder="1" applyAlignment="1">
      <alignment horizontal="center"/>
    </xf>
    <xf numFmtId="0" fontId="11" fillId="0" borderId="0" xfId="28" applyFont="1" applyFill="1" applyBorder="1"/>
    <xf numFmtId="0" fontId="33" fillId="0" borderId="0" xfId="28" applyFont="1" applyFill="1" applyBorder="1"/>
    <xf numFmtId="0" fontId="32" fillId="0" borderId="0" xfId="28" applyFont="1" applyFill="1" applyBorder="1" applyAlignment="1">
      <alignment horizontal="center"/>
    </xf>
    <xf numFmtId="0" fontId="32" fillId="0" borderId="0" xfId="28" applyFont="1" applyFill="1" applyBorder="1"/>
    <xf numFmtId="0" fontId="32" fillId="0" borderId="0" xfId="28" applyFont="1" applyFill="1" applyBorder="1" applyAlignment="1">
      <alignment horizontal="left" vertical="center"/>
    </xf>
    <xf numFmtId="0" fontId="21" fillId="0" borderId="0" xfId="28" applyFont="1" applyFill="1" applyBorder="1" applyAlignment="1">
      <alignment horizontal="center"/>
    </xf>
    <xf numFmtId="0" fontId="21" fillId="0" borderId="0" xfId="28" applyFont="1" applyFill="1" applyBorder="1"/>
    <xf numFmtId="0" fontId="50" fillId="0" borderId="0" xfId="28" applyFont="1" applyFill="1" applyAlignment="1">
      <alignment vertical="center" wrapText="1"/>
    </xf>
    <xf numFmtId="0" fontId="50" fillId="0" borderId="0" xfId="28" applyFont="1" applyFill="1" applyAlignment="1">
      <alignment vertical="top" wrapText="1"/>
    </xf>
    <xf numFmtId="49" fontId="25" fillId="0" borderId="0" xfId="28" applyNumberFormat="1" applyFont="1" applyFill="1" applyBorder="1" applyAlignment="1">
      <alignment vertical="center" wrapText="1"/>
    </xf>
    <xf numFmtId="43" fontId="47" fillId="0" borderId="0" xfId="70" applyFont="1" applyFill="1" applyAlignment="1">
      <alignment vertical="center"/>
    </xf>
    <xf numFmtId="2" fontId="25" fillId="0" borderId="0" xfId="28" applyNumberFormat="1" applyFont="1" applyFill="1" applyBorder="1" applyAlignment="1">
      <alignment horizontal="center" vertical="center"/>
    </xf>
    <xf numFmtId="177" fontId="32" fillId="0" borderId="0" xfId="28" applyNumberFormat="1" applyFont="1" applyFill="1" applyBorder="1" applyAlignment="1">
      <alignment horizontal="left"/>
    </xf>
    <xf numFmtId="10" fontId="47" fillId="0" borderId="0" xfId="2" applyNumberFormat="1" applyFont="1" applyFill="1" applyBorder="1" applyAlignment="1">
      <alignment vertical="center" wrapText="1"/>
    </xf>
    <xf numFmtId="2" fontId="50" fillId="0" borderId="0" xfId="28" applyNumberFormat="1" applyFont="1" applyFill="1" applyAlignment="1">
      <alignment horizontal="center" vertical="center" wrapText="1"/>
    </xf>
    <xf numFmtId="43" fontId="6" fillId="0" borderId="0" xfId="70" applyFont="1" applyFill="1"/>
    <xf numFmtId="0" fontId="51" fillId="0" borderId="0" xfId="28" applyFont="1" applyFill="1" applyAlignment="1">
      <alignment horizontal="center"/>
    </xf>
    <xf numFmtId="0" fontId="21" fillId="0" borderId="0" xfId="28" applyFill="1" applyBorder="1" applyProtection="1">
      <protection locked="0"/>
    </xf>
    <xf numFmtId="0" fontId="21" fillId="0" borderId="0" xfId="28" applyFill="1" applyProtection="1">
      <protection locked="0"/>
    </xf>
    <xf numFmtId="165" fontId="47" fillId="0" borderId="0" xfId="75" applyFont="1" applyFill="1" applyAlignment="1" applyProtection="1">
      <alignment horizontal="center" wrapText="1"/>
      <protection locked="0"/>
    </xf>
    <xf numFmtId="165" fontId="47" fillId="0" borderId="0" xfId="71" applyFont="1" applyFill="1" applyAlignment="1" applyProtection="1">
      <alignment horizontal="center" wrapText="1"/>
      <protection locked="0"/>
    </xf>
    <xf numFmtId="0" fontId="48" fillId="0" borderId="0" xfId="28" applyFont="1" applyFill="1" applyAlignment="1" applyProtection="1">
      <alignment wrapText="1"/>
      <protection locked="0"/>
    </xf>
    <xf numFmtId="0" fontId="47" fillId="0" borderId="0" xfId="28" applyFont="1" applyFill="1" applyAlignment="1" applyProtection="1">
      <alignment wrapText="1"/>
      <protection locked="0"/>
    </xf>
    <xf numFmtId="0" fontId="49" fillId="0" borderId="0" xfId="28" applyFont="1" applyFill="1" applyAlignment="1" applyProtection="1">
      <alignment wrapText="1"/>
      <protection locked="0"/>
    </xf>
    <xf numFmtId="165" fontId="47" fillId="0" borderId="0" xfId="75" applyFont="1" applyFill="1" applyAlignment="1" applyProtection="1">
      <alignment horizontal="center" vertical="center" wrapText="1"/>
      <protection locked="0"/>
    </xf>
    <xf numFmtId="165" fontId="47" fillId="0" borderId="0" xfId="71" applyFont="1" applyFill="1" applyAlignment="1" applyProtection="1">
      <alignment horizontal="center" vertical="center" wrapText="1"/>
      <protection locked="0"/>
    </xf>
    <xf numFmtId="0" fontId="48" fillId="0" borderId="0" xfId="28" applyFont="1" applyFill="1" applyAlignment="1" applyProtection="1">
      <alignment vertical="center" wrapText="1"/>
      <protection locked="0"/>
    </xf>
    <xf numFmtId="4" fontId="25" fillId="0" borderId="0" xfId="28" applyNumberFormat="1" applyFont="1" applyFill="1" applyBorder="1" applyAlignment="1" applyProtection="1">
      <alignment horizontal="left" vertical="top"/>
      <protection locked="0"/>
    </xf>
    <xf numFmtId="178" fontId="25" fillId="0" borderId="0" xfId="28" applyNumberFormat="1" applyFont="1" applyFill="1" applyBorder="1" applyAlignment="1" applyProtection="1">
      <alignment horizontal="center" vertical="top"/>
      <protection locked="0"/>
    </xf>
    <xf numFmtId="165" fontId="0" fillId="0" borderId="0" xfId="71" applyFont="1" applyFill="1" applyAlignment="1" applyProtection="1">
      <alignment vertical="center"/>
      <protection locked="0"/>
    </xf>
    <xf numFmtId="165" fontId="0" fillId="0" borderId="0" xfId="71" applyFont="1" applyFill="1" applyAlignment="1" applyProtection="1">
      <alignment horizontal="center" vertical="center"/>
      <protection locked="0"/>
    </xf>
    <xf numFmtId="4" fontId="22" fillId="0" borderId="5" xfId="28" applyNumberFormat="1" applyFont="1" applyFill="1" applyBorder="1" applyAlignment="1" applyProtection="1">
      <alignment vertical="top"/>
      <protection locked="0"/>
    </xf>
    <xf numFmtId="178" fontId="22" fillId="0" borderId="6" xfId="28" applyNumberFormat="1" applyFont="1" applyFill="1" applyBorder="1" applyProtection="1">
      <protection locked="0"/>
    </xf>
    <xf numFmtId="165" fontId="21" fillId="0" borderId="0" xfId="28" applyNumberFormat="1" applyFill="1" applyProtection="1">
      <protection locked="0"/>
    </xf>
    <xf numFmtId="0" fontId="21" fillId="0" borderId="5" xfId="28" applyFill="1" applyBorder="1" applyProtection="1">
      <protection locked="0"/>
    </xf>
    <xf numFmtId="165" fontId="25" fillId="0" borderId="6" xfId="28" applyNumberFormat="1" applyFont="1" applyFill="1" applyBorder="1" applyProtection="1">
      <protection locked="0"/>
    </xf>
    <xf numFmtId="0" fontId="25" fillId="0" borderId="0" xfId="28" applyFont="1" applyFill="1" applyProtection="1">
      <protection locked="0"/>
    </xf>
    <xf numFmtId="164" fontId="21" fillId="0" borderId="0" xfId="28" applyNumberFormat="1" applyFill="1" applyProtection="1">
      <protection locked="0"/>
    </xf>
    <xf numFmtId="43" fontId="40" fillId="0" borderId="0" xfId="70" applyNumberFormat="1" applyFont="1" applyFill="1" applyAlignment="1">
      <alignment horizontal="center"/>
    </xf>
    <xf numFmtId="4" fontId="38" fillId="0" borderId="0" xfId="28" applyNumberFormat="1" applyFont="1" applyFill="1" applyAlignment="1">
      <alignment horizontal="center"/>
    </xf>
    <xf numFmtId="0" fontId="7" fillId="0" borderId="0" xfId="28" applyFont="1" applyFill="1" applyBorder="1" applyAlignment="1">
      <alignment horizontal="center"/>
    </xf>
    <xf numFmtId="0" fontId="8" fillId="0" borderId="0" xfId="28" applyFont="1" applyFill="1" applyBorder="1" applyAlignment="1">
      <alignment horizontal="center"/>
    </xf>
    <xf numFmtId="0" fontId="29" fillId="0" borderId="0" xfId="28" applyFont="1" applyFill="1" applyBorder="1" applyAlignment="1">
      <alignment horizontal="center"/>
    </xf>
    <xf numFmtId="0" fontId="9" fillId="0" borderId="0" xfId="28" applyFont="1" applyFill="1" applyBorder="1" applyAlignment="1">
      <alignment horizontal="center"/>
    </xf>
    <xf numFmtId="0" fontId="21" fillId="0" borderId="0" xfId="28" applyFill="1" applyBorder="1" applyAlignment="1">
      <alignment horizontal="center"/>
    </xf>
    <xf numFmtId="0" fontId="32" fillId="0" borderId="0" xfId="28" applyFont="1" applyFill="1" applyBorder="1" applyAlignment="1">
      <alignment horizontal="left" vertical="center" wrapText="1"/>
    </xf>
    <xf numFmtId="0" fontId="32" fillId="0" borderId="0" xfId="28" applyFont="1" applyFill="1" applyBorder="1" applyAlignment="1">
      <alignment horizontal="left" wrapText="1"/>
    </xf>
    <xf numFmtId="0" fontId="32" fillId="0" borderId="0" xfId="28" applyFont="1" applyFill="1" applyBorder="1" applyAlignment="1">
      <alignment horizontal="left"/>
    </xf>
    <xf numFmtId="0" fontId="32" fillId="0" borderId="0" xfId="28" applyFont="1" applyFill="1" applyBorder="1" applyAlignment="1">
      <alignment horizontal="right" vertical="center"/>
    </xf>
    <xf numFmtId="0" fontId="23" fillId="0" borderId="7" xfId="28" applyFont="1" applyFill="1" applyBorder="1" applyAlignment="1">
      <alignment horizontal="center"/>
    </xf>
  </cellXfs>
  <cellStyles count="77">
    <cellStyle name="Accent1 2" xfId="4"/>
    <cellStyle name="Bad 2" xfId="5"/>
    <cellStyle name="Calculation 2" xfId="6"/>
    <cellStyle name="Comma 2" xfId="7"/>
    <cellStyle name="Comma 3" xfId="43"/>
    <cellStyle name="Comma 4" xfId="44"/>
    <cellStyle name="Comma 5" xfId="45"/>
    <cellStyle name="Currency 2" xfId="8"/>
    <cellStyle name="Currency 2 2" xfId="9"/>
    <cellStyle name="Currency 3" xfId="10"/>
    <cellStyle name="Currency_Construccion Edificio Aulas No.1 Centroa Regional UASD, Mao" xfId="46"/>
    <cellStyle name="Euro" xfId="47"/>
    <cellStyle name="F2" xfId="48"/>
    <cellStyle name="F3" xfId="49"/>
    <cellStyle name="F4" xfId="50"/>
    <cellStyle name="F5" xfId="51"/>
    <cellStyle name="F6" xfId="52"/>
    <cellStyle name="F7" xfId="53"/>
    <cellStyle name="F8" xfId="54"/>
    <cellStyle name="Good 2" xfId="11"/>
    <cellStyle name="Hipervínculo 2" xfId="12"/>
    <cellStyle name="Hipervínculo visitado 2" xfId="13"/>
    <cellStyle name="Linked Cell 2" xfId="14"/>
    <cellStyle name="Millares" xfId="1" builtinId="3"/>
    <cellStyle name="Millares 10" xfId="55"/>
    <cellStyle name="Millares 12 2" xfId="56"/>
    <cellStyle name="Millares 17" xfId="57"/>
    <cellStyle name="Millares 2" xfId="15"/>
    <cellStyle name="Millares 2 2" xfId="16"/>
    <cellStyle name="Millares 2 2 2" xfId="17"/>
    <cellStyle name="Millares 2 3" xfId="37"/>
    <cellStyle name="Millares 2 4" xfId="76"/>
    <cellStyle name="Millares 3" xfId="35"/>
    <cellStyle name="Millares 3 2" xfId="73"/>
    <cellStyle name="Millares 3 3" xfId="58"/>
    <cellStyle name="Millares 4" xfId="59"/>
    <cellStyle name="Millares 5" xfId="70"/>
    <cellStyle name="Millares 7" xfId="60"/>
    <cellStyle name="Millares 7 2" xfId="61"/>
    <cellStyle name="Moneda" xfId="75" builtinId="4"/>
    <cellStyle name="Moneda [0] 2" xfId="18"/>
    <cellStyle name="Moneda 2" xfId="19"/>
    <cellStyle name="Moneda 3" xfId="20"/>
    <cellStyle name="Moneda 4" xfId="21"/>
    <cellStyle name="Moneda 5" xfId="22"/>
    <cellStyle name="Moneda 6" xfId="39"/>
    <cellStyle name="Moneda 7" xfId="71"/>
    <cellStyle name="Neutral 2" xfId="23"/>
    <cellStyle name="Normal" xfId="0" builtinId="0"/>
    <cellStyle name="Normal 2" xfId="24"/>
    <cellStyle name="Normal 2 2" xfId="25"/>
    <cellStyle name="Normal 2 3" xfId="26"/>
    <cellStyle name="Normal 2 3 2" xfId="40"/>
    <cellStyle name="Normal 2 4" xfId="27"/>
    <cellStyle name="Normal 2 5" xfId="28"/>
    <cellStyle name="Normal 2 6" xfId="29"/>
    <cellStyle name="Normal 2 6 2" xfId="30"/>
    <cellStyle name="Normal 23" xfId="62"/>
    <cellStyle name="Normal 3" xfId="31"/>
    <cellStyle name="Normal 3 2" xfId="63"/>
    <cellStyle name="Normal 3 3" xfId="64"/>
    <cellStyle name="Normal 4" xfId="3"/>
    <cellStyle name="Normal 4 2" xfId="65"/>
    <cellStyle name="Normal 5" xfId="34"/>
    <cellStyle name="Normal 5 2" xfId="38"/>
    <cellStyle name="Normal 6" xfId="66"/>
    <cellStyle name="Normal 7" xfId="41"/>
    <cellStyle name="Percent 2" xfId="32"/>
    <cellStyle name="Percent 3" xfId="67"/>
    <cellStyle name="Porcentaje" xfId="2" builtinId="5"/>
    <cellStyle name="Porcentaje 2" xfId="33"/>
    <cellStyle name="Porcentual 2" xfId="36"/>
    <cellStyle name="Porcentual 2 2" xfId="74"/>
    <cellStyle name="Porcentual 3" xfId="68"/>
    <cellStyle name="Porcentual 4" xfId="69"/>
    <cellStyle name="Porcentual 5" xfId="42"/>
    <cellStyle name="Porcentual 6" xfId="7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523875</xdr:colOff>
      <xdr:row>1</xdr:row>
      <xdr:rowOff>323850</xdr:rowOff>
    </xdr:from>
    <xdr:to>
      <xdr:col>0</xdr:col>
      <xdr:colOff>333375</xdr:colOff>
      <xdr:row>7</xdr:row>
      <xdr:rowOff>180975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EEEFFF"/>
            </a:clrFrom>
            <a:clrTo>
              <a:srgbClr val="EEEFFF">
                <a:alpha val="0"/>
              </a:srgbClr>
            </a:clrTo>
          </a:clrChange>
          <a:lum bright="10000" contrast="10000"/>
        </a:blip>
        <a:srcRect/>
        <a:stretch>
          <a:fillRect/>
        </a:stretch>
      </xdr:blipFill>
      <xdr:spPr bwMode="auto">
        <a:xfrm>
          <a:off x="523875" y="523875"/>
          <a:ext cx="0" cy="1466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347382</xdr:colOff>
      <xdr:row>0</xdr:row>
      <xdr:rowOff>136628</xdr:rowOff>
    </xdr:from>
    <xdr:to>
      <xdr:col>1</xdr:col>
      <xdr:colOff>659622</xdr:colOff>
      <xdr:row>6</xdr:row>
      <xdr:rowOff>101486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 bwMode="auto">
        <a:xfrm>
          <a:off x="347382" y="136628"/>
          <a:ext cx="1572902" cy="15616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3081618</xdr:colOff>
      <xdr:row>101</xdr:row>
      <xdr:rowOff>112059</xdr:rowOff>
    </xdr:from>
    <xdr:to>
      <xdr:col>4</xdr:col>
      <xdr:colOff>100854</xdr:colOff>
      <xdr:row>101</xdr:row>
      <xdr:rowOff>113647</xdr:rowOff>
    </xdr:to>
    <xdr:cxnSp macro="">
      <xdr:nvCxnSpPr>
        <xdr:cNvPr id="8" name="7 Conector recto"/>
        <xdr:cNvCxnSpPr/>
      </xdr:nvCxnSpPr>
      <xdr:spPr>
        <a:xfrm>
          <a:off x="4347883" y="55032088"/>
          <a:ext cx="3742765" cy="1588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1239370</xdr:colOff>
      <xdr:row>91</xdr:row>
      <xdr:rowOff>107575</xdr:rowOff>
    </xdr:from>
    <xdr:to>
      <xdr:col>1</xdr:col>
      <xdr:colOff>3592605</xdr:colOff>
      <xdr:row>91</xdr:row>
      <xdr:rowOff>109163</xdr:rowOff>
    </xdr:to>
    <xdr:cxnSp macro="">
      <xdr:nvCxnSpPr>
        <xdr:cNvPr id="9" name="8 Conector recto"/>
        <xdr:cNvCxnSpPr/>
      </xdr:nvCxnSpPr>
      <xdr:spPr>
        <a:xfrm>
          <a:off x="1239370" y="53010546"/>
          <a:ext cx="3619500" cy="1588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EXCEL\FOLLETOS\2012\2012%20Nueva%20Edi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"/>
      <sheetName val="Ins"/>
      <sheetName val="Equi"/>
      <sheetName val="Herram"/>
      <sheetName val="Rndmto"/>
      <sheetName val="MOCuadrillas"/>
      <sheetName val="MOJornal"/>
      <sheetName val="AnaEdif"/>
      <sheetName val="Indice"/>
      <sheetName val="Presup"/>
      <sheetName val="FA INS"/>
      <sheetName val="FA HERR"/>
      <sheetName val="AnaVIAL NoOk"/>
      <sheetName val="DatosPROY"/>
      <sheetName val="Cotiz OTROS"/>
      <sheetName val="AnaPRE"/>
      <sheetName val="Ana EMERG JPP"/>
      <sheetName val="Presup EMERG JPP"/>
      <sheetName val="PLOM"/>
      <sheetName val="MOPlom"/>
      <sheetName val="AnaCONTRA"/>
      <sheetName val="Cortes"/>
      <sheetName val="PreOsvaldo"/>
      <sheetName val="Simo3"/>
    </sheetNames>
    <sheetDataSet>
      <sheetData sheetId="0"/>
      <sheetData sheetId="1"/>
      <sheetData sheetId="2"/>
      <sheetData sheetId="3"/>
      <sheetData sheetId="4"/>
      <sheetData sheetId="5"/>
      <sheetData sheetId="6">
        <row r="7">
          <cell r="A7" t="str">
            <v>MANO DE OBRA JORNALES DIARIO (Sin ITBIS)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4"/>
  <sheetViews>
    <sheetView tabSelected="1" view="pageBreakPreview" zoomScale="68" zoomScaleSheetLayoutView="68" workbookViewId="0">
      <selection activeCell="B28" sqref="B28"/>
    </sheetView>
  </sheetViews>
  <sheetFormatPr baseColWidth="10" defaultRowHeight="15.75"/>
  <cols>
    <col min="1" max="1" width="19" style="47" customWidth="1"/>
    <col min="2" max="2" width="79.42578125" style="47" customWidth="1"/>
    <col min="3" max="3" width="12.140625" style="47" bestFit="1" customWidth="1"/>
    <col min="4" max="4" width="9.28515625" style="47" bestFit="1" customWidth="1"/>
    <col min="5" max="5" width="19.85546875" style="47" bestFit="1" customWidth="1"/>
    <col min="6" max="6" width="21.140625" style="47" customWidth="1"/>
    <col min="7" max="7" width="20.42578125" style="47" bestFit="1" customWidth="1"/>
    <col min="8" max="8" width="13.28515625" style="47" bestFit="1" customWidth="1"/>
    <col min="9" max="10" width="20.42578125" style="47" bestFit="1" customWidth="1"/>
    <col min="11" max="11" width="19.28515625" style="47" bestFit="1" customWidth="1"/>
    <col min="12" max="256" width="11.42578125" style="47"/>
    <col min="257" max="257" width="33.28515625" style="47" customWidth="1"/>
    <col min="258" max="258" width="88.42578125" style="47" customWidth="1"/>
    <col min="259" max="259" width="20.5703125" style="47" customWidth="1"/>
    <col min="260" max="260" width="18.28515625" style="47" customWidth="1"/>
    <col min="261" max="261" width="20.7109375" style="47" customWidth="1"/>
    <col min="262" max="262" width="20" style="47" customWidth="1"/>
    <col min="263" max="263" width="21" style="47" customWidth="1"/>
    <col min="264" max="264" width="13.28515625" style="47" bestFit="1" customWidth="1"/>
    <col min="265" max="265" width="14.42578125" style="47" bestFit="1" customWidth="1"/>
    <col min="266" max="266" width="16" style="47" bestFit="1" customWidth="1"/>
    <col min="267" max="512" width="11.42578125" style="47"/>
    <col min="513" max="513" width="33.28515625" style="47" customWidth="1"/>
    <col min="514" max="514" width="88.42578125" style="47" customWidth="1"/>
    <col min="515" max="515" width="20.5703125" style="47" customWidth="1"/>
    <col min="516" max="516" width="18.28515625" style="47" customWidth="1"/>
    <col min="517" max="517" width="20.7109375" style="47" customWidth="1"/>
    <col min="518" max="518" width="20" style="47" customWidth="1"/>
    <col min="519" max="519" width="21" style="47" customWidth="1"/>
    <col min="520" max="520" width="13.28515625" style="47" bestFit="1" customWidth="1"/>
    <col min="521" max="521" width="14.42578125" style="47" bestFit="1" customWidth="1"/>
    <col min="522" max="522" width="16" style="47" bestFit="1" customWidth="1"/>
    <col min="523" max="768" width="11.42578125" style="47"/>
    <col min="769" max="769" width="33.28515625" style="47" customWidth="1"/>
    <col min="770" max="770" width="88.42578125" style="47" customWidth="1"/>
    <col min="771" max="771" width="20.5703125" style="47" customWidth="1"/>
    <col min="772" max="772" width="18.28515625" style="47" customWidth="1"/>
    <col min="773" max="773" width="20.7109375" style="47" customWidth="1"/>
    <col min="774" max="774" width="20" style="47" customWidth="1"/>
    <col min="775" max="775" width="21" style="47" customWidth="1"/>
    <col min="776" max="776" width="13.28515625" style="47" bestFit="1" customWidth="1"/>
    <col min="777" max="777" width="14.42578125" style="47" bestFit="1" customWidth="1"/>
    <col min="778" max="778" width="16" style="47" bestFit="1" customWidth="1"/>
    <col min="779" max="1024" width="11.42578125" style="47"/>
    <col min="1025" max="1025" width="33.28515625" style="47" customWidth="1"/>
    <col min="1026" max="1026" width="88.42578125" style="47" customWidth="1"/>
    <col min="1027" max="1027" width="20.5703125" style="47" customWidth="1"/>
    <col min="1028" max="1028" width="18.28515625" style="47" customWidth="1"/>
    <col min="1029" max="1029" width="20.7109375" style="47" customWidth="1"/>
    <col min="1030" max="1030" width="20" style="47" customWidth="1"/>
    <col min="1031" max="1031" width="21" style="47" customWidth="1"/>
    <col min="1032" max="1032" width="13.28515625" style="47" bestFit="1" customWidth="1"/>
    <col min="1033" max="1033" width="14.42578125" style="47" bestFit="1" customWidth="1"/>
    <col min="1034" max="1034" width="16" style="47" bestFit="1" customWidth="1"/>
    <col min="1035" max="1280" width="11.42578125" style="47"/>
    <col min="1281" max="1281" width="33.28515625" style="47" customWidth="1"/>
    <col min="1282" max="1282" width="88.42578125" style="47" customWidth="1"/>
    <col min="1283" max="1283" width="20.5703125" style="47" customWidth="1"/>
    <col min="1284" max="1284" width="18.28515625" style="47" customWidth="1"/>
    <col min="1285" max="1285" width="20.7109375" style="47" customWidth="1"/>
    <col min="1286" max="1286" width="20" style="47" customWidth="1"/>
    <col min="1287" max="1287" width="21" style="47" customWidth="1"/>
    <col min="1288" max="1288" width="13.28515625" style="47" bestFit="1" customWidth="1"/>
    <col min="1289" max="1289" width="14.42578125" style="47" bestFit="1" customWidth="1"/>
    <col min="1290" max="1290" width="16" style="47" bestFit="1" customWidth="1"/>
    <col min="1291" max="1536" width="11.42578125" style="47"/>
    <col min="1537" max="1537" width="33.28515625" style="47" customWidth="1"/>
    <col min="1538" max="1538" width="88.42578125" style="47" customWidth="1"/>
    <col min="1539" max="1539" width="20.5703125" style="47" customWidth="1"/>
    <col min="1540" max="1540" width="18.28515625" style="47" customWidth="1"/>
    <col min="1541" max="1541" width="20.7109375" style="47" customWidth="1"/>
    <col min="1542" max="1542" width="20" style="47" customWidth="1"/>
    <col min="1543" max="1543" width="21" style="47" customWidth="1"/>
    <col min="1544" max="1544" width="13.28515625" style="47" bestFit="1" customWidth="1"/>
    <col min="1545" max="1545" width="14.42578125" style="47" bestFit="1" customWidth="1"/>
    <col min="1546" max="1546" width="16" style="47" bestFit="1" customWidth="1"/>
    <col min="1547" max="1792" width="11.42578125" style="47"/>
    <col min="1793" max="1793" width="33.28515625" style="47" customWidth="1"/>
    <col min="1794" max="1794" width="88.42578125" style="47" customWidth="1"/>
    <col min="1795" max="1795" width="20.5703125" style="47" customWidth="1"/>
    <col min="1796" max="1796" width="18.28515625" style="47" customWidth="1"/>
    <col min="1797" max="1797" width="20.7109375" style="47" customWidth="1"/>
    <col min="1798" max="1798" width="20" style="47" customWidth="1"/>
    <col min="1799" max="1799" width="21" style="47" customWidth="1"/>
    <col min="1800" max="1800" width="13.28515625" style="47" bestFit="1" customWidth="1"/>
    <col min="1801" max="1801" width="14.42578125" style="47" bestFit="1" customWidth="1"/>
    <col min="1802" max="1802" width="16" style="47" bestFit="1" customWidth="1"/>
    <col min="1803" max="2048" width="11.42578125" style="47"/>
    <col min="2049" max="2049" width="33.28515625" style="47" customWidth="1"/>
    <col min="2050" max="2050" width="88.42578125" style="47" customWidth="1"/>
    <col min="2051" max="2051" width="20.5703125" style="47" customWidth="1"/>
    <col min="2052" max="2052" width="18.28515625" style="47" customWidth="1"/>
    <col min="2053" max="2053" width="20.7109375" style="47" customWidth="1"/>
    <col min="2054" max="2054" width="20" style="47" customWidth="1"/>
    <col min="2055" max="2055" width="21" style="47" customWidth="1"/>
    <col min="2056" max="2056" width="13.28515625" style="47" bestFit="1" customWidth="1"/>
    <col min="2057" max="2057" width="14.42578125" style="47" bestFit="1" customWidth="1"/>
    <col min="2058" max="2058" width="16" style="47" bestFit="1" customWidth="1"/>
    <col min="2059" max="2304" width="11.42578125" style="47"/>
    <col min="2305" max="2305" width="33.28515625" style="47" customWidth="1"/>
    <col min="2306" max="2306" width="88.42578125" style="47" customWidth="1"/>
    <col min="2307" max="2307" width="20.5703125" style="47" customWidth="1"/>
    <col min="2308" max="2308" width="18.28515625" style="47" customWidth="1"/>
    <col min="2309" max="2309" width="20.7109375" style="47" customWidth="1"/>
    <col min="2310" max="2310" width="20" style="47" customWidth="1"/>
    <col min="2311" max="2311" width="21" style="47" customWidth="1"/>
    <col min="2312" max="2312" width="13.28515625" style="47" bestFit="1" customWidth="1"/>
    <col min="2313" max="2313" width="14.42578125" style="47" bestFit="1" customWidth="1"/>
    <col min="2314" max="2314" width="16" style="47" bestFit="1" customWidth="1"/>
    <col min="2315" max="2560" width="11.42578125" style="47"/>
    <col min="2561" max="2561" width="33.28515625" style="47" customWidth="1"/>
    <col min="2562" max="2562" width="88.42578125" style="47" customWidth="1"/>
    <col min="2563" max="2563" width="20.5703125" style="47" customWidth="1"/>
    <col min="2564" max="2564" width="18.28515625" style="47" customWidth="1"/>
    <col min="2565" max="2565" width="20.7109375" style="47" customWidth="1"/>
    <col min="2566" max="2566" width="20" style="47" customWidth="1"/>
    <col min="2567" max="2567" width="21" style="47" customWidth="1"/>
    <col min="2568" max="2568" width="13.28515625" style="47" bestFit="1" customWidth="1"/>
    <col min="2569" max="2569" width="14.42578125" style="47" bestFit="1" customWidth="1"/>
    <col min="2570" max="2570" width="16" style="47" bestFit="1" customWidth="1"/>
    <col min="2571" max="2816" width="11.42578125" style="47"/>
    <col min="2817" max="2817" width="33.28515625" style="47" customWidth="1"/>
    <col min="2818" max="2818" width="88.42578125" style="47" customWidth="1"/>
    <col min="2819" max="2819" width="20.5703125" style="47" customWidth="1"/>
    <col min="2820" max="2820" width="18.28515625" style="47" customWidth="1"/>
    <col min="2821" max="2821" width="20.7109375" style="47" customWidth="1"/>
    <col min="2822" max="2822" width="20" style="47" customWidth="1"/>
    <col min="2823" max="2823" width="21" style="47" customWidth="1"/>
    <col min="2824" max="2824" width="13.28515625" style="47" bestFit="1" customWidth="1"/>
    <col min="2825" max="2825" width="14.42578125" style="47" bestFit="1" customWidth="1"/>
    <col min="2826" max="2826" width="16" style="47" bestFit="1" customWidth="1"/>
    <col min="2827" max="3072" width="11.42578125" style="47"/>
    <col min="3073" max="3073" width="33.28515625" style="47" customWidth="1"/>
    <col min="3074" max="3074" width="88.42578125" style="47" customWidth="1"/>
    <col min="3075" max="3075" width="20.5703125" style="47" customWidth="1"/>
    <col min="3076" max="3076" width="18.28515625" style="47" customWidth="1"/>
    <col min="3077" max="3077" width="20.7109375" style="47" customWidth="1"/>
    <col min="3078" max="3078" width="20" style="47" customWidth="1"/>
    <col min="3079" max="3079" width="21" style="47" customWidth="1"/>
    <col min="3080" max="3080" width="13.28515625" style="47" bestFit="1" customWidth="1"/>
    <col min="3081" max="3081" width="14.42578125" style="47" bestFit="1" customWidth="1"/>
    <col min="3082" max="3082" width="16" style="47" bestFit="1" customWidth="1"/>
    <col min="3083" max="3328" width="11.42578125" style="47"/>
    <col min="3329" max="3329" width="33.28515625" style="47" customWidth="1"/>
    <col min="3330" max="3330" width="88.42578125" style="47" customWidth="1"/>
    <col min="3331" max="3331" width="20.5703125" style="47" customWidth="1"/>
    <col min="3332" max="3332" width="18.28515625" style="47" customWidth="1"/>
    <col min="3333" max="3333" width="20.7109375" style="47" customWidth="1"/>
    <col min="3334" max="3334" width="20" style="47" customWidth="1"/>
    <col min="3335" max="3335" width="21" style="47" customWidth="1"/>
    <col min="3336" max="3336" width="13.28515625" style="47" bestFit="1" customWidth="1"/>
    <col min="3337" max="3337" width="14.42578125" style="47" bestFit="1" customWidth="1"/>
    <col min="3338" max="3338" width="16" style="47" bestFit="1" customWidth="1"/>
    <col min="3339" max="3584" width="11.42578125" style="47"/>
    <col min="3585" max="3585" width="33.28515625" style="47" customWidth="1"/>
    <col min="3586" max="3586" width="88.42578125" style="47" customWidth="1"/>
    <col min="3587" max="3587" width="20.5703125" style="47" customWidth="1"/>
    <col min="3588" max="3588" width="18.28515625" style="47" customWidth="1"/>
    <col min="3589" max="3589" width="20.7109375" style="47" customWidth="1"/>
    <col min="3590" max="3590" width="20" style="47" customWidth="1"/>
    <col min="3591" max="3591" width="21" style="47" customWidth="1"/>
    <col min="3592" max="3592" width="13.28515625" style="47" bestFit="1" customWidth="1"/>
    <col min="3593" max="3593" width="14.42578125" style="47" bestFit="1" customWidth="1"/>
    <col min="3594" max="3594" width="16" style="47" bestFit="1" customWidth="1"/>
    <col min="3595" max="3840" width="11.42578125" style="47"/>
    <col min="3841" max="3841" width="33.28515625" style="47" customWidth="1"/>
    <col min="3842" max="3842" width="88.42578125" style="47" customWidth="1"/>
    <col min="3843" max="3843" width="20.5703125" style="47" customWidth="1"/>
    <col min="3844" max="3844" width="18.28515625" style="47" customWidth="1"/>
    <col min="3845" max="3845" width="20.7109375" style="47" customWidth="1"/>
    <col min="3846" max="3846" width="20" style="47" customWidth="1"/>
    <col min="3847" max="3847" width="21" style="47" customWidth="1"/>
    <col min="3848" max="3848" width="13.28515625" style="47" bestFit="1" customWidth="1"/>
    <col min="3849" max="3849" width="14.42578125" style="47" bestFit="1" customWidth="1"/>
    <col min="3850" max="3850" width="16" style="47" bestFit="1" customWidth="1"/>
    <col min="3851" max="4096" width="11.42578125" style="47"/>
    <col min="4097" max="4097" width="33.28515625" style="47" customWidth="1"/>
    <col min="4098" max="4098" width="88.42578125" style="47" customWidth="1"/>
    <col min="4099" max="4099" width="20.5703125" style="47" customWidth="1"/>
    <col min="4100" max="4100" width="18.28515625" style="47" customWidth="1"/>
    <col min="4101" max="4101" width="20.7109375" style="47" customWidth="1"/>
    <col min="4102" max="4102" width="20" style="47" customWidth="1"/>
    <col min="4103" max="4103" width="21" style="47" customWidth="1"/>
    <col min="4104" max="4104" width="13.28515625" style="47" bestFit="1" customWidth="1"/>
    <col min="4105" max="4105" width="14.42578125" style="47" bestFit="1" customWidth="1"/>
    <col min="4106" max="4106" width="16" style="47" bestFit="1" customWidth="1"/>
    <col min="4107" max="4352" width="11.42578125" style="47"/>
    <col min="4353" max="4353" width="33.28515625" style="47" customWidth="1"/>
    <col min="4354" max="4354" width="88.42578125" style="47" customWidth="1"/>
    <col min="4355" max="4355" width="20.5703125" style="47" customWidth="1"/>
    <col min="4356" max="4356" width="18.28515625" style="47" customWidth="1"/>
    <col min="4357" max="4357" width="20.7109375" style="47" customWidth="1"/>
    <col min="4358" max="4358" width="20" style="47" customWidth="1"/>
    <col min="4359" max="4359" width="21" style="47" customWidth="1"/>
    <col min="4360" max="4360" width="13.28515625" style="47" bestFit="1" customWidth="1"/>
    <col min="4361" max="4361" width="14.42578125" style="47" bestFit="1" customWidth="1"/>
    <col min="4362" max="4362" width="16" style="47" bestFit="1" customWidth="1"/>
    <col min="4363" max="4608" width="11.42578125" style="47"/>
    <col min="4609" max="4609" width="33.28515625" style="47" customWidth="1"/>
    <col min="4610" max="4610" width="88.42578125" style="47" customWidth="1"/>
    <col min="4611" max="4611" width="20.5703125" style="47" customWidth="1"/>
    <col min="4612" max="4612" width="18.28515625" style="47" customWidth="1"/>
    <col min="4613" max="4613" width="20.7109375" style="47" customWidth="1"/>
    <col min="4614" max="4614" width="20" style="47" customWidth="1"/>
    <col min="4615" max="4615" width="21" style="47" customWidth="1"/>
    <col min="4616" max="4616" width="13.28515625" style="47" bestFit="1" customWidth="1"/>
    <col min="4617" max="4617" width="14.42578125" style="47" bestFit="1" customWidth="1"/>
    <col min="4618" max="4618" width="16" style="47" bestFit="1" customWidth="1"/>
    <col min="4619" max="4864" width="11.42578125" style="47"/>
    <col min="4865" max="4865" width="33.28515625" style="47" customWidth="1"/>
    <col min="4866" max="4866" width="88.42578125" style="47" customWidth="1"/>
    <col min="4867" max="4867" width="20.5703125" style="47" customWidth="1"/>
    <col min="4868" max="4868" width="18.28515625" style="47" customWidth="1"/>
    <col min="4869" max="4869" width="20.7109375" style="47" customWidth="1"/>
    <col min="4870" max="4870" width="20" style="47" customWidth="1"/>
    <col min="4871" max="4871" width="21" style="47" customWidth="1"/>
    <col min="4872" max="4872" width="13.28515625" style="47" bestFit="1" customWidth="1"/>
    <col min="4873" max="4873" width="14.42578125" style="47" bestFit="1" customWidth="1"/>
    <col min="4874" max="4874" width="16" style="47" bestFit="1" customWidth="1"/>
    <col min="4875" max="5120" width="11.42578125" style="47"/>
    <col min="5121" max="5121" width="33.28515625" style="47" customWidth="1"/>
    <col min="5122" max="5122" width="88.42578125" style="47" customWidth="1"/>
    <col min="5123" max="5123" width="20.5703125" style="47" customWidth="1"/>
    <col min="5124" max="5124" width="18.28515625" style="47" customWidth="1"/>
    <col min="5125" max="5125" width="20.7109375" style="47" customWidth="1"/>
    <col min="5126" max="5126" width="20" style="47" customWidth="1"/>
    <col min="5127" max="5127" width="21" style="47" customWidth="1"/>
    <col min="5128" max="5128" width="13.28515625" style="47" bestFit="1" customWidth="1"/>
    <col min="5129" max="5129" width="14.42578125" style="47" bestFit="1" customWidth="1"/>
    <col min="5130" max="5130" width="16" style="47" bestFit="1" customWidth="1"/>
    <col min="5131" max="5376" width="11.42578125" style="47"/>
    <col min="5377" max="5377" width="33.28515625" style="47" customWidth="1"/>
    <col min="5378" max="5378" width="88.42578125" style="47" customWidth="1"/>
    <col min="5379" max="5379" width="20.5703125" style="47" customWidth="1"/>
    <col min="5380" max="5380" width="18.28515625" style="47" customWidth="1"/>
    <col min="5381" max="5381" width="20.7109375" style="47" customWidth="1"/>
    <col min="5382" max="5382" width="20" style="47" customWidth="1"/>
    <col min="5383" max="5383" width="21" style="47" customWidth="1"/>
    <col min="5384" max="5384" width="13.28515625" style="47" bestFit="1" customWidth="1"/>
    <col min="5385" max="5385" width="14.42578125" style="47" bestFit="1" customWidth="1"/>
    <col min="5386" max="5386" width="16" style="47" bestFit="1" customWidth="1"/>
    <col min="5387" max="5632" width="11.42578125" style="47"/>
    <col min="5633" max="5633" width="33.28515625" style="47" customWidth="1"/>
    <col min="5634" max="5634" width="88.42578125" style="47" customWidth="1"/>
    <col min="5635" max="5635" width="20.5703125" style="47" customWidth="1"/>
    <col min="5636" max="5636" width="18.28515625" style="47" customWidth="1"/>
    <col min="5637" max="5637" width="20.7109375" style="47" customWidth="1"/>
    <col min="5638" max="5638" width="20" style="47" customWidth="1"/>
    <col min="5639" max="5639" width="21" style="47" customWidth="1"/>
    <col min="5640" max="5640" width="13.28515625" style="47" bestFit="1" customWidth="1"/>
    <col min="5641" max="5641" width="14.42578125" style="47" bestFit="1" customWidth="1"/>
    <col min="5642" max="5642" width="16" style="47" bestFit="1" customWidth="1"/>
    <col min="5643" max="5888" width="11.42578125" style="47"/>
    <col min="5889" max="5889" width="33.28515625" style="47" customWidth="1"/>
    <col min="5890" max="5890" width="88.42578125" style="47" customWidth="1"/>
    <col min="5891" max="5891" width="20.5703125" style="47" customWidth="1"/>
    <col min="5892" max="5892" width="18.28515625" style="47" customWidth="1"/>
    <col min="5893" max="5893" width="20.7109375" style="47" customWidth="1"/>
    <col min="5894" max="5894" width="20" style="47" customWidth="1"/>
    <col min="5895" max="5895" width="21" style="47" customWidth="1"/>
    <col min="5896" max="5896" width="13.28515625" style="47" bestFit="1" customWidth="1"/>
    <col min="5897" max="5897" width="14.42578125" style="47" bestFit="1" customWidth="1"/>
    <col min="5898" max="5898" width="16" style="47" bestFit="1" customWidth="1"/>
    <col min="5899" max="6144" width="11.42578125" style="47"/>
    <col min="6145" max="6145" width="33.28515625" style="47" customWidth="1"/>
    <col min="6146" max="6146" width="88.42578125" style="47" customWidth="1"/>
    <col min="6147" max="6147" width="20.5703125" style="47" customWidth="1"/>
    <col min="6148" max="6148" width="18.28515625" style="47" customWidth="1"/>
    <col min="6149" max="6149" width="20.7109375" style="47" customWidth="1"/>
    <col min="6150" max="6150" width="20" style="47" customWidth="1"/>
    <col min="6151" max="6151" width="21" style="47" customWidth="1"/>
    <col min="6152" max="6152" width="13.28515625" style="47" bestFit="1" customWidth="1"/>
    <col min="6153" max="6153" width="14.42578125" style="47" bestFit="1" customWidth="1"/>
    <col min="6154" max="6154" width="16" style="47" bestFit="1" customWidth="1"/>
    <col min="6155" max="6400" width="11.42578125" style="47"/>
    <col min="6401" max="6401" width="33.28515625" style="47" customWidth="1"/>
    <col min="6402" max="6402" width="88.42578125" style="47" customWidth="1"/>
    <col min="6403" max="6403" width="20.5703125" style="47" customWidth="1"/>
    <col min="6404" max="6404" width="18.28515625" style="47" customWidth="1"/>
    <col min="6405" max="6405" width="20.7109375" style="47" customWidth="1"/>
    <col min="6406" max="6406" width="20" style="47" customWidth="1"/>
    <col min="6407" max="6407" width="21" style="47" customWidth="1"/>
    <col min="6408" max="6408" width="13.28515625" style="47" bestFit="1" customWidth="1"/>
    <col min="6409" max="6409" width="14.42578125" style="47" bestFit="1" customWidth="1"/>
    <col min="6410" max="6410" width="16" style="47" bestFit="1" customWidth="1"/>
    <col min="6411" max="6656" width="11.42578125" style="47"/>
    <col min="6657" max="6657" width="33.28515625" style="47" customWidth="1"/>
    <col min="6658" max="6658" width="88.42578125" style="47" customWidth="1"/>
    <col min="6659" max="6659" width="20.5703125" style="47" customWidth="1"/>
    <col min="6660" max="6660" width="18.28515625" style="47" customWidth="1"/>
    <col min="6661" max="6661" width="20.7109375" style="47" customWidth="1"/>
    <col min="6662" max="6662" width="20" style="47" customWidth="1"/>
    <col min="6663" max="6663" width="21" style="47" customWidth="1"/>
    <col min="6664" max="6664" width="13.28515625" style="47" bestFit="1" customWidth="1"/>
    <col min="6665" max="6665" width="14.42578125" style="47" bestFit="1" customWidth="1"/>
    <col min="6666" max="6666" width="16" style="47" bestFit="1" customWidth="1"/>
    <col min="6667" max="6912" width="11.42578125" style="47"/>
    <col min="6913" max="6913" width="33.28515625" style="47" customWidth="1"/>
    <col min="6914" max="6914" width="88.42578125" style="47" customWidth="1"/>
    <col min="6915" max="6915" width="20.5703125" style="47" customWidth="1"/>
    <col min="6916" max="6916" width="18.28515625" style="47" customWidth="1"/>
    <col min="6917" max="6917" width="20.7109375" style="47" customWidth="1"/>
    <col min="6918" max="6918" width="20" style="47" customWidth="1"/>
    <col min="6919" max="6919" width="21" style="47" customWidth="1"/>
    <col min="6920" max="6920" width="13.28515625" style="47" bestFit="1" customWidth="1"/>
    <col min="6921" max="6921" width="14.42578125" style="47" bestFit="1" customWidth="1"/>
    <col min="6922" max="6922" width="16" style="47" bestFit="1" customWidth="1"/>
    <col min="6923" max="7168" width="11.42578125" style="47"/>
    <col min="7169" max="7169" width="33.28515625" style="47" customWidth="1"/>
    <col min="7170" max="7170" width="88.42578125" style="47" customWidth="1"/>
    <col min="7171" max="7171" width="20.5703125" style="47" customWidth="1"/>
    <col min="7172" max="7172" width="18.28515625" style="47" customWidth="1"/>
    <col min="7173" max="7173" width="20.7109375" style="47" customWidth="1"/>
    <col min="7174" max="7174" width="20" style="47" customWidth="1"/>
    <col min="7175" max="7175" width="21" style="47" customWidth="1"/>
    <col min="7176" max="7176" width="13.28515625" style="47" bestFit="1" customWidth="1"/>
    <col min="7177" max="7177" width="14.42578125" style="47" bestFit="1" customWidth="1"/>
    <col min="7178" max="7178" width="16" style="47" bestFit="1" customWidth="1"/>
    <col min="7179" max="7424" width="11.42578125" style="47"/>
    <col min="7425" max="7425" width="33.28515625" style="47" customWidth="1"/>
    <col min="7426" max="7426" width="88.42578125" style="47" customWidth="1"/>
    <col min="7427" max="7427" width="20.5703125" style="47" customWidth="1"/>
    <col min="7428" max="7428" width="18.28515625" style="47" customWidth="1"/>
    <col min="7429" max="7429" width="20.7109375" style="47" customWidth="1"/>
    <col min="7430" max="7430" width="20" style="47" customWidth="1"/>
    <col min="7431" max="7431" width="21" style="47" customWidth="1"/>
    <col min="7432" max="7432" width="13.28515625" style="47" bestFit="1" customWidth="1"/>
    <col min="7433" max="7433" width="14.42578125" style="47" bestFit="1" customWidth="1"/>
    <col min="7434" max="7434" width="16" style="47" bestFit="1" customWidth="1"/>
    <col min="7435" max="7680" width="11.42578125" style="47"/>
    <col min="7681" max="7681" width="33.28515625" style="47" customWidth="1"/>
    <col min="7682" max="7682" width="88.42578125" style="47" customWidth="1"/>
    <col min="7683" max="7683" width="20.5703125" style="47" customWidth="1"/>
    <col min="7684" max="7684" width="18.28515625" style="47" customWidth="1"/>
    <col min="7685" max="7685" width="20.7109375" style="47" customWidth="1"/>
    <col min="7686" max="7686" width="20" style="47" customWidth="1"/>
    <col min="7687" max="7687" width="21" style="47" customWidth="1"/>
    <col min="7688" max="7688" width="13.28515625" style="47" bestFit="1" customWidth="1"/>
    <col min="7689" max="7689" width="14.42578125" style="47" bestFit="1" customWidth="1"/>
    <col min="7690" max="7690" width="16" style="47" bestFit="1" customWidth="1"/>
    <col min="7691" max="7936" width="11.42578125" style="47"/>
    <col min="7937" max="7937" width="33.28515625" style="47" customWidth="1"/>
    <col min="7938" max="7938" width="88.42578125" style="47" customWidth="1"/>
    <col min="7939" max="7939" width="20.5703125" style="47" customWidth="1"/>
    <col min="7940" max="7940" width="18.28515625" style="47" customWidth="1"/>
    <col min="7941" max="7941" width="20.7109375" style="47" customWidth="1"/>
    <col min="7942" max="7942" width="20" style="47" customWidth="1"/>
    <col min="7943" max="7943" width="21" style="47" customWidth="1"/>
    <col min="7944" max="7944" width="13.28515625" style="47" bestFit="1" customWidth="1"/>
    <col min="7945" max="7945" width="14.42578125" style="47" bestFit="1" customWidth="1"/>
    <col min="7946" max="7946" width="16" style="47" bestFit="1" customWidth="1"/>
    <col min="7947" max="8192" width="11.42578125" style="47"/>
    <col min="8193" max="8193" width="33.28515625" style="47" customWidth="1"/>
    <col min="8194" max="8194" width="88.42578125" style="47" customWidth="1"/>
    <col min="8195" max="8195" width="20.5703125" style="47" customWidth="1"/>
    <col min="8196" max="8196" width="18.28515625" style="47" customWidth="1"/>
    <col min="8197" max="8197" width="20.7109375" style="47" customWidth="1"/>
    <col min="8198" max="8198" width="20" style="47" customWidth="1"/>
    <col min="8199" max="8199" width="21" style="47" customWidth="1"/>
    <col min="8200" max="8200" width="13.28515625" style="47" bestFit="1" customWidth="1"/>
    <col min="8201" max="8201" width="14.42578125" style="47" bestFit="1" customWidth="1"/>
    <col min="8202" max="8202" width="16" style="47" bestFit="1" customWidth="1"/>
    <col min="8203" max="8448" width="11.42578125" style="47"/>
    <col min="8449" max="8449" width="33.28515625" style="47" customWidth="1"/>
    <col min="8450" max="8450" width="88.42578125" style="47" customWidth="1"/>
    <col min="8451" max="8451" width="20.5703125" style="47" customWidth="1"/>
    <col min="8452" max="8452" width="18.28515625" style="47" customWidth="1"/>
    <col min="8453" max="8453" width="20.7109375" style="47" customWidth="1"/>
    <col min="8454" max="8454" width="20" style="47" customWidth="1"/>
    <col min="8455" max="8455" width="21" style="47" customWidth="1"/>
    <col min="8456" max="8456" width="13.28515625" style="47" bestFit="1" customWidth="1"/>
    <col min="8457" max="8457" width="14.42578125" style="47" bestFit="1" customWidth="1"/>
    <col min="8458" max="8458" width="16" style="47" bestFit="1" customWidth="1"/>
    <col min="8459" max="8704" width="11.42578125" style="47"/>
    <col min="8705" max="8705" width="33.28515625" style="47" customWidth="1"/>
    <col min="8706" max="8706" width="88.42578125" style="47" customWidth="1"/>
    <col min="8707" max="8707" width="20.5703125" style="47" customWidth="1"/>
    <col min="8708" max="8708" width="18.28515625" style="47" customWidth="1"/>
    <col min="8709" max="8709" width="20.7109375" style="47" customWidth="1"/>
    <col min="8710" max="8710" width="20" style="47" customWidth="1"/>
    <col min="8711" max="8711" width="21" style="47" customWidth="1"/>
    <col min="8712" max="8712" width="13.28515625" style="47" bestFit="1" customWidth="1"/>
    <col min="8713" max="8713" width="14.42578125" style="47" bestFit="1" customWidth="1"/>
    <col min="8714" max="8714" width="16" style="47" bestFit="1" customWidth="1"/>
    <col min="8715" max="8960" width="11.42578125" style="47"/>
    <col min="8961" max="8961" width="33.28515625" style="47" customWidth="1"/>
    <col min="8962" max="8962" width="88.42578125" style="47" customWidth="1"/>
    <col min="8963" max="8963" width="20.5703125" style="47" customWidth="1"/>
    <col min="8964" max="8964" width="18.28515625" style="47" customWidth="1"/>
    <col min="8965" max="8965" width="20.7109375" style="47" customWidth="1"/>
    <col min="8966" max="8966" width="20" style="47" customWidth="1"/>
    <col min="8967" max="8967" width="21" style="47" customWidth="1"/>
    <col min="8968" max="8968" width="13.28515625" style="47" bestFit="1" customWidth="1"/>
    <col min="8969" max="8969" width="14.42578125" style="47" bestFit="1" customWidth="1"/>
    <col min="8970" max="8970" width="16" style="47" bestFit="1" customWidth="1"/>
    <col min="8971" max="9216" width="11.42578125" style="47"/>
    <col min="9217" max="9217" width="33.28515625" style="47" customWidth="1"/>
    <col min="9218" max="9218" width="88.42578125" style="47" customWidth="1"/>
    <col min="9219" max="9219" width="20.5703125" style="47" customWidth="1"/>
    <col min="9220" max="9220" width="18.28515625" style="47" customWidth="1"/>
    <col min="9221" max="9221" width="20.7109375" style="47" customWidth="1"/>
    <col min="9222" max="9222" width="20" style="47" customWidth="1"/>
    <col min="9223" max="9223" width="21" style="47" customWidth="1"/>
    <col min="9224" max="9224" width="13.28515625" style="47" bestFit="1" customWidth="1"/>
    <col min="9225" max="9225" width="14.42578125" style="47" bestFit="1" customWidth="1"/>
    <col min="9226" max="9226" width="16" style="47" bestFit="1" customWidth="1"/>
    <col min="9227" max="9472" width="11.42578125" style="47"/>
    <col min="9473" max="9473" width="33.28515625" style="47" customWidth="1"/>
    <col min="9474" max="9474" width="88.42578125" style="47" customWidth="1"/>
    <col min="9475" max="9475" width="20.5703125" style="47" customWidth="1"/>
    <col min="9476" max="9476" width="18.28515625" style="47" customWidth="1"/>
    <col min="9477" max="9477" width="20.7109375" style="47" customWidth="1"/>
    <col min="9478" max="9478" width="20" style="47" customWidth="1"/>
    <col min="9479" max="9479" width="21" style="47" customWidth="1"/>
    <col min="9480" max="9480" width="13.28515625" style="47" bestFit="1" customWidth="1"/>
    <col min="9481" max="9481" width="14.42578125" style="47" bestFit="1" customWidth="1"/>
    <col min="9482" max="9482" width="16" style="47" bestFit="1" customWidth="1"/>
    <col min="9483" max="9728" width="11.42578125" style="47"/>
    <col min="9729" max="9729" width="33.28515625" style="47" customWidth="1"/>
    <col min="9730" max="9730" width="88.42578125" style="47" customWidth="1"/>
    <col min="9731" max="9731" width="20.5703125" style="47" customWidth="1"/>
    <col min="9732" max="9732" width="18.28515625" style="47" customWidth="1"/>
    <col min="9733" max="9733" width="20.7109375" style="47" customWidth="1"/>
    <col min="9734" max="9734" width="20" style="47" customWidth="1"/>
    <col min="9735" max="9735" width="21" style="47" customWidth="1"/>
    <col min="9736" max="9736" width="13.28515625" style="47" bestFit="1" customWidth="1"/>
    <col min="9737" max="9737" width="14.42578125" style="47" bestFit="1" customWidth="1"/>
    <col min="9738" max="9738" width="16" style="47" bestFit="1" customWidth="1"/>
    <col min="9739" max="9984" width="11.42578125" style="47"/>
    <col min="9985" max="9985" width="33.28515625" style="47" customWidth="1"/>
    <col min="9986" max="9986" width="88.42578125" style="47" customWidth="1"/>
    <col min="9987" max="9987" width="20.5703125" style="47" customWidth="1"/>
    <col min="9988" max="9988" width="18.28515625" style="47" customWidth="1"/>
    <col min="9989" max="9989" width="20.7109375" style="47" customWidth="1"/>
    <col min="9990" max="9990" width="20" style="47" customWidth="1"/>
    <col min="9991" max="9991" width="21" style="47" customWidth="1"/>
    <col min="9992" max="9992" width="13.28515625" style="47" bestFit="1" customWidth="1"/>
    <col min="9993" max="9993" width="14.42578125" style="47" bestFit="1" customWidth="1"/>
    <col min="9994" max="9994" width="16" style="47" bestFit="1" customWidth="1"/>
    <col min="9995" max="10240" width="11.42578125" style="47"/>
    <col min="10241" max="10241" width="33.28515625" style="47" customWidth="1"/>
    <col min="10242" max="10242" width="88.42578125" style="47" customWidth="1"/>
    <col min="10243" max="10243" width="20.5703125" style="47" customWidth="1"/>
    <col min="10244" max="10244" width="18.28515625" style="47" customWidth="1"/>
    <col min="10245" max="10245" width="20.7109375" style="47" customWidth="1"/>
    <col min="10246" max="10246" width="20" style="47" customWidth="1"/>
    <col min="10247" max="10247" width="21" style="47" customWidth="1"/>
    <col min="10248" max="10248" width="13.28515625" style="47" bestFit="1" customWidth="1"/>
    <col min="10249" max="10249" width="14.42578125" style="47" bestFit="1" customWidth="1"/>
    <col min="10250" max="10250" width="16" style="47" bestFit="1" customWidth="1"/>
    <col min="10251" max="10496" width="11.42578125" style="47"/>
    <col min="10497" max="10497" width="33.28515625" style="47" customWidth="1"/>
    <col min="10498" max="10498" width="88.42578125" style="47" customWidth="1"/>
    <col min="10499" max="10499" width="20.5703125" style="47" customWidth="1"/>
    <col min="10500" max="10500" width="18.28515625" style="47" customWidth="1"/>
    <col min="10501" max="10501" width="20.7109375" style="47" customWidth="1"/>
    <col min="10502" max="10502" width="20" style="47" customWidth="1"/>
    <col min="10503" max="10503" width="21" style="47" customWidth="1"/>
    <col min="10504" max="10504" width="13.28515625" style="47" bestFit="1" customWidth="1"/>
    <col min="10505" max="10505" width="14.42578125" style="47" bestFit="1" customWidth="1"/>
    <col min="10506" max="10506" width="16" style="47" bestFit="1" customWidth="1"/>
    <col min="10507" max="10752" width="11.42578125" style="47"/>
    <col min="10753" max="10753" width="33.28515625" style="47" customWidth="1"/>
    <col min="10754" max="10754" width="88.42578125" style="47" customWidth="1"/>
    <col min="10755" max="10755" width="20.5703125" style="47" customWidth="1"/>
    <col min="10756" max="10756" width="18.28515625" style="47" customWidth="1"/>
    <col min="10757" max="10757" width="20.7109375" style="47" customWidth="1"/>
    <col min="10758" max="10758" width="20" style="47" customWidth="1"/>
    <col min="10759" max="10759" width="21" style="47" customWidth="1"/>
    <col min="10760" max="10760" width="13.28515625" style="47" bestFit="1" customWidth="1"/>
    <col min="10761" max="10761" width="14.42578125" style="47" bestFit="1" customWidth="1"/>
    <col min="10762" max="10762" width="16" style="47" bestFit="1" customWidth="1"/>
    <col min="10763" max="11008" width="11.42578125" style="47"/>
    <col min="11009" max="11009" width="33.28515625" style="47" customWidth="1"/>
    <col min="11010" max="11010" width="88.42578125" style="47" customWidth="1"/>
    <col min="11011" max="11011" width="20.5703125" style="47" customWidth="1"/>
    <col min="11012" max="11012" width="18.28515625" style="47" customWidth="1"/>
    <col min="11013" max="11013" width="20.7109375" style="47" customWidth="1"/>
    <col min="11014" max="11014" width="20" style="47" customWidth="1"/>
    <col min="11015" max="11015" width="21" style="47" customWidth="1"/>
    <col min="11016" max="11016" width="13.28515625" style="47" bestFit="1" customWidth="1"/>
    <col min="11017" max="11017" width="14.42578125" style="47" bestFit="1" customWidth="1"/>
    <col min="11018" max="11018" width="16" style="47" bestFit="1" customWidth="1"/>
    <col min="11019" max="11264" width="11.42578125" style="47"/>
    <col min="11265" max="11265" width="33.28515625" style="47" customWidth="1"/>
    <col min="11266" max="11266" width="88.42578125" style="47" customWidth="1"/>
    <col min="11267" max="11267" width="20.5703125" style="47" customWidth="1"/>
    <col min="11268" max="11268" width="18.28515625" style="47" customWidth="1"/>
    <col min="11269" max="11269" width="20.7109375" style="47" customWidth="1"/>
    <col min="11270" max="11270" width="20" style="47" customWidth="1"/>
    <col min="11271" max="11271" width="21" style="47" customWidth="1"/>
    <col min="11272" max="11272" width="13.28515625" style="47" bestFit="1" customWidth="1"/>
    <col min="11273" max="11273" width="14.42578125" style="47" bestFit="1" customWidth="1"/>
    <col min="11274" max="11274" width="16" style="47" bestFit="1" customWidth="1"/>
    <col min="11275" max="11520" width="11.42578125" style="47"/>
    <col min="11521" max="11521" width="33.28515625" style="47" customWidth="1"/>
    <col min="11522" max="11522" width="88.42578125" style="47" customWidth="1"/>
    <col min="11523" max="11523" width="20.5703125" style="47" customWidth="1"/>
    <col min="11524" max="11524" width="18.28515625" style="47" customWidth="1"/>
    <col min="11525" max="11525" width="20.7109375" style="47" customWidth="1"/>
    <col min="11526" max="11526" width="20" style="47" customWidth="1"/>
    <col min="11527" max="11527" width="21" style="47" customWidth="1"/>
    <col min="11528" max="11528" width="13.28515625" style="47" bestFit="1" customWidth="1"/>
    <col min="11529" max="11529" width="14.42578125" style="47" bestFit="1" customWidth="1"/>
    <col min="11530" max="11530" width="16" style="47" bestFit="1" customWidth="1"/>
    <col min="11531" max="11776" width="11.42578125" style="47"/>
    <col min="11777" max="11777" width="33.28515625" style="47" customWidth="1"/>
    <col min="11778" max="11778" width="88.42578125" style="47" customWidth="1"/>
    <col min="11779" max="11779" width="20.5703125" style="47" customWidth="1"/>
    <col min="11780" max="11780" width="18.28515625" style="47" customWidth="1"/>
    <col min="11781" max="11781" width="20.7109375" style="47" customWidth="1"/>
    <col min="11782" max="11782" width="20" style="47" customWidth="1"/>
    <col min="11783" max="11783" width="21" style="47" customWidth="1"/>
    <col min="11784" max="11784" width="13.28515625" style="47" bestFit="1" customWidth="1"/>
    <col min="11785" max="11785" width="14.42578125" style="47" bestFit="1" customWidth="1"/>
    <col min="11786" max="11786" width="16" style="47" bestFit="1" customWidth="1"/>
    <col min="11787" max="12032" width="11.42578125" style="47"/>
    <col min="12033" max="12033" width="33.28515625" style="47" customWidth="1"/>
    <col min="12034" max="12034" width="88.42578125" style="47" customWidth="1"/>
    <col min="12035" max="12035" width="20.5703125" style="47" customWidth="1"/>
    <col min="12036" max="12036" width="18.28515625" style="47" customWidth="1"/>
    <col min="12037" max="12037" width="20.7109375" style="47" customWidth="1"/>
    <col min="12038" max="12038" width="20" style="47" customWidth="1"/>
    <col min="12039" max="12039" width="21" style="47" customWidth="1"/>
    <col min="12040" max="12040" width="13.28515625" style="47" bestFit="1" customWidth="1"/>
    <col min="12041" max="12041" width="14.42578125" style="47" bestFit="1" customWidth="1"/>
    <col min="12042" max="12042" width="16" style="47" bestFit="1" customWidth="1"/>
    <col min="12043" max="12288" width="11.42578125" style="47"/>
    <col min="12289" max="12289" width="33.28515625" style="47" customWidth="1"/>
    <col min="12290" max="12290" width="88.42578125" style="47" customWidth="1"/>
    <col min="12291" max="12291" width="20.5703125" style="47" customWidth="1"/>
    <col min="12292" max="12292" width="18.28515625" style="47" customWidth="1"/>
    <col min="12293" max="12293" width="20.7109375" style="47" customWidth="1"/>
    <col min="12294" max="12294" width="20" style="47" customWidth="1"/>
    <col min="12295" max="12295" width="21" style="47" customWidth="1"/>
    <col min="12296" max="12296" width="13.28515625" style="47" bestFit="1" customWidth="1"/>
    <col min="12297" max="12297" width="14.42578125" style="47" bestFit="1" customWidth="1"/>
    <col min="12298" max="12298" width="16" style="47" bestFit="1" customWidth="1"/>
    <col min="12299" max="12544" width="11.42578125" style="47"/>
    <col min="12545" max="12545" width="33.28515625" style="47" customWidth="1"/>
    <col min="12546" max="12546" width="88.42578125" style="47" customWidth="1"/>
    <col min="12547" max="12547" width="20.5703125" style="47" customWidth="1"/>
    <col min="12548" max="12548" width="18.28515625" style="47" customWidth="1"/>
    <col min="12549" max="12549" width="20.7109375" style="47" customWidth="1"/>
    <col min="12550" max="12550" width="20" style="47" customWidth="1"/>
    <col min="12551" max="12551" width="21" style="47" customWidth="1"/>
    <col min="12552" max="12552" width="13.28515625" style="47" bestFit="1" customWidth="1"/>
    <col min="12553" max="12553" width="14.42578125" style="47" bestFit="1" customWidth="1"/>
    <col min="12554" max="12554" width="16" style="47" bestFit="1" customWidth="1"/>
    <col min="12555" max="12800" width="11.42578125" style="47"/>
    <col min="12801" max="12801" width="33.28515625" style="47" customWidth="1"/>
    <col min="12802" max="12802" width="88.42578125" style="47" customWidth="1"/>
    <col min="12803" max="12803" width="20.5703125" style="47" customWidth="1"/>
    <col min="12804" max="12804" width="18.28515625" style="47" customWidth="1"/>
    <col min="12805" max="12805" width="20.7109375" style="47" customWidth="1"/>
    <col min="12806" max="12806" width="20" style="47" customWidth="1"/>
    <col min="12807" max="12807" width="21" style="47" customWidth="1"/>
    <col min="12808" max="12808" width="13.28515625" style="47" bestFit="1" customWidth="1"/>
    <col min="12809" max="12809" width="14.42578125" style="47" bestFit="1" customWidth="1"/>
    <col min="12810" max="12810" width="16" style="47" bestFit="1" customWidth="1"/>
    <col min="12811" max="13056" width="11.42578125" style="47"/>
    <col min="13057" max="13057" width="33.28515625" style="47" customWidth="1"/>
    <col min="13058" max="13058" width="88.42578125" style="47" customWidth="1"/>
    <col min="13059" max="13059" width="20.5703125" style="47" customWidth="1"/>
    <col min="13060" max="13060" width="18.28515625" style="47" customWidth="1"/>
    <col min="13061" max="13061" width="20.7109375" style="47" customWidth="1"/>
    <col min="13062" max="13062" width="20" style="47" customWidth="1"/>
    <col min="13063" max="13063" width="21" style="47" customWidth="1"/>
    <col min="13064" max="13064" width="13.28515625" style="47" bestFit="1" customWidth="1"/>
    <col min="13065" max="13065" width="14.42578125" style="47" bestFit="1" customWidth="1"/>
    <col min="13066" max="13066" width="16" style="47" bestFit="1" customWidth="1"/>
    <col min="13067" max="13312" width="11.42578125" style="47"/>
    <col min="13313" max="13313" width="33.28515625" style="47" customWidth="1"/>
    <col min="13314" max="13314" width="88.42578125" style="47" customWidth="1"/>
    <col min="13315" max="13315" width="20.5703125" style="47" customWidth="1"/>
    <col min="13316" max="13316" width="18.28515625" style="47" customWidth="1"/>
    <col min="13317" max="13317" width="20.7109375" style="47" customWidth="1"/>
    <col min="13318" max="13318" width="20" style="47" customWidth="1"/>
    <col min="13319" max="13319" width="21" style="47" customWidth="1"/>
    <col min="13320" max="13320" width="13.28515625" style="47" bestFit="1" customWidth="1"/>
    <col min="13321" max="13321" width="14.42578125" style="47" bestFit="1" customWidth="1"/>
    <col min="13322" max="13322" width="16" style="47" bestFit="1" customWidth="1"/>
    <col min="13323" max="13568" width="11.42578125" style="47"/>
    <col min="13569" max="13569" width="33.28515625" style="47" customWidth="1"/>
    <col min="13570" max="13570" width="88.42578125" style="47" customWidth="1"/>
    <col min="13571" max="13571" width="20.5703125" style="47" customWidth="1"/>
    <col min="13572" max="13572" width="18.28515625" style="47" customWidth="1"/>
    <col min="13573" max="13573" width="20.7109375" style="47" customWidth="1"/>
    <col min="13574" max="13574" width="20" style="47" customWidth="1"/>
    <col min="13575" max="13575" width="21" style="47" customWidth="1"/>
    <col min="13576" max="13576" width="13.28515625" style="47" bestFit="1" customWidth="1"/>
    <col min="13577" max="13577" width="14.42578125" style="47" bestFit="1" customWidth="1"/>
    <col min="13578" max="13578" width="16" style="47" bestFit="1" customWidth="1"/>
    <col min="13579" max="13824" width="11.42578125" style="47"/>
    <col min="13825" max="13825" width="33.28515625" style="47" customWidth="1"/>
    <col min="13826" max="13826" width="88.42578125" style="47" customWidth="1"/>
    <col min="13827" max="13827" width="20.5703125" style="47" customWidth="1"/>
    <col min="13828" max="13828" width="18.28515625" style="47" customWidth="1"/>
    <col min="13829" max="13829" width="20.7109375" style="47" customWidth="1"/>
    <col min="13830" max="13830" width="20" style="47" customWidth="1"/>
    <col min="13831" max="13831" width="21" style="47" customWidth="1"/>
    <col min="13832" max="13832" width="13.28515625" style="47" bestFit="1" customWidth="1"/>
    <col min="13833" max="13833" width="14.42578125" style="47" bestFit="1" customWidth="1"/>
    <col min="13834" max="13834" width="16" style="47" bestFit="1" customWidth="1"/>
    <col min="13835" max="14080" width="11.42578125" style="47"/>
    <col min="14081" max="14081" width="33.28515625" style="47" customWidth="1"/>
    <col min="14082" max="14082" width="88.42578125" style="47" customWidth="1"/>
    <col min="14083" max="14083" width="20.5703125" style="47" customWidth="1"/>
    <col min="14084" max="14084" width="18.28515625" style="47" customWidth="1"/>
    <col min="14085" max="14085" width="20.7109375" style="47" customWidth="1"/>
    <col min="14086" max="14086" width="20" style="47" customWidth="1"/>
    <col min="14087" max="14087" width="21" style="47" customWidth="1"/>
    <col min="14088" max="14088" width="13.28515625" style="47" bestFit="1" customWidth="1"/>
    <col min="14089" max="14089" width="14.42578125" style="47" bestFit="1" customWidth="1"/>
    <col min="14090" max="14090" width="16" style="47" bestFit="1" customWidth="1"/>
    <col min="14091" max="14336" width="11.42578125" style="47"/>
    <col min="14337" max="14337" width="33.28515625" style="47" customWidth="1"/>
    <col min="14338" max="14338" width="88.42578125" style="47" customWidth="1"/>
    <col min="14339" max="14339" width="20.5703125" style="47" customWidth="1"/>
    <col min="14340" max="14340" width="18.28515625" style="47" customWidth="1"/>
    <col min="14341" max="14341" width="20.7109375" style="47" customWidth="1"/>
    <col min="14342" max="14342" width="20" style="47" customWidth="1"/>
    <col min="14343" max="14343" width="21" style="47" customWidth="1"/>
    <col min="14344" max="14344" width="13.28515625" style="47" bestFit="1" customWidth="1"/>
    <col min="14345" max="14345" width="14.42578125" style="47" bestFit="1" customWidth="1"/>
    <col min="14346" max="14346" width="16" style="47" bestFit="1" customWidth="1"/>
    <col min="14347" max="14592" width="11.42578125" style="47"/>
    <col min="14593" max="14593" width="33.28515625" style="47" customWidth="1"/>
    <col min="14594" max="14594" width="88.42578125" style="47" customWidth="1"/>
    <col min="14595" max="14595" width="20.5703125" style="47" customWidth="1"/>
    <col min="14596" max="14596" width="18.28515625" style="47" customWidth="1"/>
    <col min="14597" max="14597" width="20.7109375" style="47" customWidth="1"/>
    <col min="14598" max="14598" width="20" style="47" customWidth="1"/>
    <col min="14599" max="14599" width="21" style="47" customWidth="1"/>
    <col min="14600" max="14600" width="13.28515625" style="47" bestFit="1" customWidth="1"/>
    <col min="14601" max="14601" width="14.42578125" style="47" bestFit="1" customWidth="1"/>
    <col min="14602" max="14602" width="16" style="47" bestFit="1" customWidth="1"/>
    <col min="14603" max="14848" width="11.42578125" style="47"/>
    <col min="14849" max="14849" width="33.28515625" style="47" customWidth="1"/>
    <col min="14850" max="14850" width="88.42578125" style="47" customWidth="1"/>
    <col min="14851" max="14851" width="20.5703125" style="47" customWidth="1"/>
    <col min="14852" max="14852" width="18.28515625" style="47" customWidth="1"/>
    <col min="14853" max="14853" width="20.7109375" style="47" customWidth="1"/>
    <col min="14854" max="14854" width="20" style="47" customWidth="1"/>
    <col min="14855" max="14855" width="21" style="47" customWidth="1"/>
    <col min="14856" max="14856" width="13.28515625" style="47" bestFit="1" customWidth="1"/>
    <col min="14857" max="14857" width="14.42578125" style="47" bestFit="1" customWidth="1"/>
    <col min="14858" max="14858" width="16" style="47" bestFit="1" customWidth="1"/>
    <col min="14859" max="15104" width="11.42578125" style="47"/>
    <col min="15105" max="15105" width="33.28515625" style="47" customWidth="1"/>
    <col min="15106" max="15106" width="88.42578125" style="47" customWidth="1"/>
    <col min="15107" max="15107" width="20.5703125" style="47" customWidth="1"/>
    <col min="15108" max="15108" width="18.28515625" style="47" customWidth="1"/>
    <col min="15109" max="15109" width="20.7109375" style="47" customWidth="1"/>
    <col min="15110" max="15110" width="20" style="47" customWidth="1"/>
    <col min="15111" max="15111" width="21" style="47" customWidth="1"/>
    <col min="15112" max="15112" width="13.28515625" style="47" bestFit="1" customWidth="1"/>
    <col min="15113" max="15113" width="14.42578125" style="47" bestFit="1" customWidth="1"/>
    <col min="15114" max="15114" width="16" style="47" bestFit="1" customWidth="1"/>
    <col min="15115" max="15360" width="11.42578125" style="47"/>
    <col min="15361" max="15361" width="33.28515625" style="47" customWidth="1"/>
    <col min="15362" max="15362" width="88.42578125" style="47" customWidth="1"/>
    <col min="15363" max="15363" width="20.5703125" style="47" customWidth="1"/>
    <col min="15364" max="15364" width="18.28515625" style="47" customWidth="1"/>
    <col min="15365" max="15365" width="20.7109375" style="47" customWidth="1"/>
    <col min="15366" max="15366" width="20" style="47" customWidth="1"/>
    <col min="15367" max="15367" width="21" style="47" customWidth="1"/>
    <col min="15368" max="15368" width="13.28515625" style="47" bestFit="1" customWidth="1"/>
    <col min="15369" max="15369" width="14.42578125" style="47" bestFit="1" customWidth="1"/>
    <col min="15370" max="15370" width="16" style="47" bestFit="1" customWidth="1"/>
    <col min="15371" max="15616" width="11.42578125" style="47"/>
    <col min="15617" max="15617" width="33.28515625" style="47" customWidth="1"/>
    <col min="15618" max="15618" width="88.42578125" style="47" customWidth="1"/>
    <col min="15619" max="15619" width="20.5703125" style="47" customWidth="1"/>
    <col min="15620" max="15620" width="18.28515625" style="47" customWidth="1"/>
    <col min="15621" max="15621" width="20.7109375" style="47" customWidth="1"/>
    <col min="15622" max="15622" width="20" style="47" customWidth="1"/>
    <col min="15623" max="15623" width="21" style="47" customWidth="1"/>
    <col min="15624" max="15624" width="13.28515625" style="47" bestFit="1" customWidth="1"/>
    <col min="15625" max="15625" width="14.42578125" style="47" bestFit="1" customWidth="1"/>
    <col min="15626" max="15626" width="16" style="47" bestFit="1" customWidth="1"/>
    <col min="15627" max="15872" width="11.42578125" style="47"/>
    <col min="15873" max="15873" width="33.28515625" style="47" customWidth="1"/>
    <col min="15874" max="15874" width="88.42578125" style="47" customWidth="1"/>
    <col min="15875" max="15875" width="20.5703125" style="47" customWidth="1"/>
    <col min="15876" max="15876" width="18.28515625" style="47" customWidth="1"/>
    <col min="15877" max="15877" width="20.7109375" style="47" customWidth="1"/>
    <col min="15878" max="15878" width="20" style="47" customWidth="1"/>
    <col min="15879" max="15879" width="21" style="47" customWidth="1"/>
    <col min="15880" max="15880" width="13.28515625" style="47" bestFit="1" customWidth="1"/>
    <col min="15881" max="15881" width="14.42578125" style="47" bestFit="1" customWidth="1"/>
    <col min="15882" max="15882" width="16" style="47" bestFit="1" customWidth="1"/>
    <col min="15883" max="16128" width="11.42578125" style="47"/>
    <col min="16129" max="16129" width="33.28515625" style="47" customWidth="1"/>
    <col min="16130" max="16130" width="88.42578125" style="47" customWidth="1"/>
    <col min="16131" max="16131" width="20.5703125" style="47" customWidth="1"/>
    <col min="16132" max="16132" width="18.28515625" style="47" customWidth="1"/>
    <col min="16133" max="16133" width="20.7109375" style="47" customWidth="1"/>
    <col min="16134" max="16134" width="20" style="47" customWidth="1"/>
    <col min="16135" max="16135" width="21" style="47" customWidth="1"/>
    <col min="16136" max="16136" width="13.28515625" style="47" bestFit="1" customWidth="1"/>
    <col min="16137" max="16137" width="14.42578125" style="47" bestFit="1" customWidth="1"/>
    <col min="16138" max="16138" width="16" style="47" bestFit="1" customWidth="1"/>
    <col min="16139" max="16384" width="11.42578125" style="47"/>
  </cols>
  <sheetData>
    <row r="1" spans="1:7" s="1" customFormat="1">
      <c r="A1" s="51"/>
    </row>
    <row r="2" spans="1:7" s="1" customFormat="1" ht="45" customHeight="1">
      <c r="A2" s="115" t="s">
        <v>1</v>
      </c>
      <c r="B2" s="115"/>
      <c r="C2" s="115"/>
      <c r="D2" s="115"/>
      <c r="E2" s="115"/>
      <c r="F2" s="115"/>
      <c r="G2" s="115"/>
    </row>
    <row r="3" spans="1:7" s="1" customFormat="1" ht="18.75">
      <c r="A3" s="116" t="s">
        <v>12</v>
      </c>
      <c r="B3" s="116"/>
      <c r="C3" s="116"/>
      <c r="D3" s="116"/>
      <c r="E3" s="116"/>
      <c r="F3" s="116"/>
      <c r="G3" s="116"/>
    </row>
    <row r="4" spans="1:7" s="1" customFormat="1">
      <c r="A4" s="117" t="s">
        <v>13</v>
      </c>
      <c r="B4" s="117"/>
      <c r="C4" s="117"/>
      <c r="D4" s="117"/>
      <c r="E4" s="117"/>
      <c r="F4" s="117"/>
      <c r="G4" s="117"/>
    </row>
    <row r="5" spans="1:7" s="1" customFormat="1">
      <c r="A5" s="118" t="s">
        <v>14</v>
      </c>
      <c r="B5" s="118"/>
      <c r="C5" s="118"/>
      <c r="D5" s="118"/>
      <c r="E5" s="118"/>
      <c r="F5" s="118"/>
      <c r="G5" s="118"/>
    </row>
    <row r="6" spans="1:7" s="1" customFormat="1">
      <c r="A6" s="118" t="s">
        <v>2</v>
      </c>
      <c r="B6" s="118"/>
      <c r="C6" s="118"/>
      <c r="D6" s="118"/>
      <c r="E6" s="118"/>
      <c r="F6" s="118"/>
      <c r="G6" s="118"/>
    </row>
    <row r="7" spans="1:7" s="1" customFormat="1">
      <c r="A7" s="114" t="s">
        <v>55</v>
      </c>
      <c r="B7" s="114"/>
      <c r="C7" s="114"/>
      <c r="D7" s="114"/>
      <c r="E7" s="114"/>
      <c r="F7" s="114"/>
      <c r="G7" s="114"/>
    </row>
    <row r="8" spans="1:7" s="1" customFormat="1">
      <c r="A8" s="2"/>
      <c r="B8" s="3"/>
      <c r="C8" s="4"/>
      <c r="D8" s="5"/>
      <c r="E8" s="5"/>
      <c r="F8" s="6"/>
      <c r="G8" s="6"/>
    </row>
    <row r="9" spans="1:7" s="1" customFormat="1">
      <c r="A9" s="2"/>
      <c r="B9" s="3"/>
      <c r="C9" s="4"/>
      <c r="D9" s="5"/>
      <c r="E9" s="5"/>
      <c r="F9" s="6"/>
      <c r="G9" s="6"/>
    </row>
    <row r="10" spans="1:7" s="1" customFormat="1">
      <c r="A10" s="71" t="s">
        <v>15</v>
      </c>
      <c r="B10" s="71" t="s">
        <v>69</v>
      </c>
      <c r="C10" s="76"/>
      <c r="D10" s="77"/>
      <c r="E10" s="77"/>
      <c r="F10" s="77"/>
      <c r="G10" s="77"/>
    </row>
    <row r="11" spans="1:7" s="1" customFormat="1">
      <c r="A11" s="71"/>
      <c r="B11" s="71"/>
      <c r="C11" s="76"/>
      <c r="D11" s="77"/>
      <c r="E11" s="77"/>
      <c r="F11" s="77"/>
      <c r="G11" s="77"/>
    </row>
    <row r="12" spans="1:7" s="1" customFormat="1" ht="32.25" customHeight="1">
      <c r="A12" s="78" t="s">
        <v>16</v>
      </c>
      <c r="B12" s="119" t="s">
        <v>48</v>
      </c>
      <c r="C12" s="119"/>
      <c r="D12" s="119"/>
      <c r="E12" s="119"/>
      <c r="F12" s="119"/>
      <c r="G12" s="119"/>
    </row>
    <row r="13" spans="1:7" s="1" customFormat="1">
      <c r="A13" s="71"/>
      <c r="B13" s="120"/>
      <c r="C13" s="120"/>
      <c r="D13" s="120"/>
      <c r="E13" s="120"/>
      <c r="F13" s="120"/>
      <c r="G13" s="120"/>
    </row>
    <row r="14" spans="1:7" s="1" customFormat="1">
      <c r="A14" s="71" t="s">
        <v>17</v>
      </c>
      <c r="B14" s="121" t="s">
        <v>49</v>
      </c>
      <c r="C14" s="121"/>
      <c r="D14" s="121"/>
      <c r="E14" s="121"/>
      <c r="F14" s="121"/>
      <c r="G14" s="121"/>
    </row>
    <row r="15" spans="1:7" s="1" customFormat="1">
      <c r="A15" s="79"/>
      <c r="B15" s="80"/>
      <c r="C15" s="80"/>
      <c r="D15" s="80"/>
      <c r="E15" s="80"/>
      <c r="F15" s="80"/>
      <c r="G15" s="80"/>
    </row>
    <row r="16" spans="1:7" s="1" customFormat="1">
      <c r="A16" s="71" t="s">
        <v>18</v>
      </c>
      <c r="B16" s="86" t="s">
        <v>68</v>
      </c>
      <c r="C16" s="73"/>
      <c r="D16" s="74"/>
      <c r="E16" s="74"/>
      <c r="F16" s="74"/>
      <c r="G16" s="75"/>
    </row>
    <row r="17" spans="1:7" s="1" customFormat="1">
      <c r="A17" s="71"/>
      <c r="B17" s="72"/>
      <c r="C17" s="73"/>
      <c r="D17" s="74"/>
      <c r="E17" s="74"/>
      <c r="F17" s="74"/>
      <c r="G17" s="75"/>
    </row>
    <row r="18" spans="1:7" s="1" customFormat="1">
      <c r="A18" s="71" t="s">
        <v>19</v>
      </c>
      <c r="B18" s="72"/>
      <c r="C18" s="122" t="s">
        <v>20</v>
      </c>
      <c r="D18" s="122"/>
      <c r="E18" s="74"/>
      <c r="F18" s="74"/>
      <c r="G18" s="75"/>
    </row>
    <row r="19" spans="1:7" s="1" customFormat="1" ht="16.5" thickBot="1">
      <c r="A19" s="51"/>
    </row>
    <row r="20" spans="1:7" ht="18" thickBot="1">
      <c r="A20" s="38" t="s">
        <v>3</v>
      </c>
      <c r="B20" s="39" t="s">
        <v>10</v>
      </c>
      <c r="C20" s="38" t="s">
        <v>4</v>
      </c>
      <c r="D20" s="38" t="s">
        <v>8</v>
      </c>
      <c r="E20" s="38" t="s">
        <v>21</v>
      </c>
      <c r="F20" s="38" t="s">
        <v>5</v>
      </c>
      <c r="G20" s="40" t="s">
        <v>22</v>
      </c>
    </row>
    <row r="21" spans="1:7" ht="18.75">
      <c r="A21" s="123" t="s">
        <v>40</v>
      </c>
      <c r="B21" s="123"/>
      <c r="C21" s="123"/>
      <c r="D21" s="123"/>
      <c r="E21" s="123"/>
      <c r="F21" s="123"/>
      <c r="G21" s="123"/>
    </row>
    <row r="22" spans="1:7">
      <c r="A22" s="7">
        <v>1</v>
      </c>
      <c r="B22" s="8" t="s">
        <v>23</v>
      </c>
      <c r="C22" s="1"/>
      <c r="D22" s="1"/>
      <c r="E22" s="91"/>
      <c r="F22" s="91"/>
      <c r="G22" s="91"/>
    </row>
    <row r="23" spans="1:7" s="49" customFormat="1" ht="21" customHeight="1">
      <c r="A23" s="53">
        <f>+A22+0.01</f>
        <v>1.01</v>
      </c>
      <c r="B23" s="48" t="s">
        <v>42</v>
      </c>
      <c r="C23" s="50">
        <v>1</v>
      </c>
      <c r="D23" s="37" t="s">
        <v>6</v>
      </c>
      <c r="E23" s="92"/>
      <c r="F23" s="92"/>
      <c r="G23" s="92"/>
    </row>
    <row r="24" spans="1:7">
      <c r="C24" s="46"/>
      <c r="D24" s="55"/>
      <c r="E24" s="92"/>
      <c r="F24" s="92"/>
      <c r="G24" s="92"/>
    </row>
    <row r="25" spans="1:7">
      <c r="C25" s="46"/>
      <c r="D25" s="55"/>
      <c r="E25" s="92"/>
      <c r="F25" s="92"/>
      <c r="G25" s="92"/>
    </row>
    <row r="26" spans="1:7">
      <c r="A26" s="7">
        <v>2</v>
      </c>
      <c r="B26" s="8" t="s">
        <v>43</v>
      </c>
      <c r="C26" s="89"/>
      <c r="D26" s="90"/>
      <c r="E26" s="92"/>
      <c r="F26" s="92"/>
      <c r="G26" s="92"/>
    </row>
    <row r="27" spans="1:7" s="54" customFormat="1" ht="20.25" customHeight="1">
      <c r="A27" s="53">
        <f>+A26+0.01</f>
        <v>2.0099999999999998</v>
      </c>
      <c r="B27" s="48" t="s">
        <v>44</v>
      </c>
      <c r="C27" s="50">
        <f>2.16+10.6+1.029+14.95+13.21+0.96</f>
        <v>42.908999999999999</v>
      </c>
      <c r="D27" s="37" t="s">
        <v>7</v>
      </c>
      <c r="E27" s="92"/>
      <c r="F27" s="92"/>
      <c r="G27" s="111"/>
    </row>
    <row r="28" spans="1:7" s="54" customFormat="1" ht="31.5" customHeight="1">
      <c r="A28" s="53">
        <f t="shared" ref="A28" si="0">+A27+0.01</f>
        <v>2.0199999999999996</v>
      </c>
      <c r="B28" s="48" t="s">
        <v>45</v>
      </c>
      <c r="C28" s="50">
        <f>4*3.43</f>
        <v>13.72</v>
      </c>
      <c r="D28" s="37" t="s">
        <v>7</v>
      </c>
      <c r="E28" s="92"/>
      <c r="F28" s="92"/>
      <c r="G28" s="92"/>
    </row>
    <row r="29" spans="1:7">
      <c r="C29" s="46"/>
      <c r="E29" s="92"/>
      <c r="F29" s="92"/>
      <c r="G29" s="92"/>
    </row>
    <row r="30" spans="1:7">
      <c r="A30" s="7">
        <v>3</v>
      </c>
      <c r="B30" s="8" t="s">
        <v>59</v>
      </c>
      <c r="C30" s="46"/>
      <c r="D30" s="55"/>
      <c r="E30" s="92"/>
      <c r="F30" s="92"/>
      <c r="G30" s="92"/>
    </row>
    <row r="31" spans="1:7">
      <c r="A31" s="53">
        <f>+A30+0.01</f>
        <v>3.01</v>
      </c>
      <c r="B31" s="48" t="s">
        <v>60</v>
      </c>
      <c r="C31" s="50">
        <f>(2.16+1.029+14.95+13.21+0.96)*2+10.6+13.72+0.77</f>
        <v>89.707999999999984</v>
      </c>
      <c r="D31" s="37" t="s">
        <v>7</v>
      </c>
      <c r="E31" s="92"/>
      <c r="F31" s="92"/>
      <c r="G31" s="92"/>
    </row>
    <row r="32" spans="1:7">
      <c r="C32" s="50"/>
      <c r="D32" s="37"/>
      <c r="E32" s="92"/>
      <c r="F32" s="92"/>
      <c r="G32" s="92"/>
    </row>
    <row r="33" spans="1:7">
      <c r="C33" s="46"/>
      <c r="E33" s="92"/>
      <c r="F33" s="92"/>
      <c r="G33" s="92"/>
    </row>
    <row r="34" spans="1:7">
      <c r="A34" s="7">
        <v>4</v>
      </c>
      <c r="B34" s="8" t="s">
        <v>11</v>
      </c>
      <c r="C34" s="46"/>
      <c r="E34" s="92"/>
      <c r="F34" s="92"/>
      <c r="G34" s="92"/>
    </row>
    <row r="35" spans="1:7" s="58" customFormat="1" ht="20.25" customHeight="1">
      <c r="A35" s="57">
        <f>+A34+0.01</f>
        <v>4.01</v>
      </c>
      <c r="B35" s="58" t="s">
        <v>24</v>
      </c>
      <c r="C35" s="46">
        <v>109.8</v>
      </c>
      <c r="D35" s="44" t="s">
        <v>7</v>
      </c>
      <c r="E35" s="93"/>
      <c r="F35" s="94"/>
      <c r="G35" s="95"/>
    </row>
    <row r="36" spans="1:7" s="58" customFormat="1" ht="33" customHeight="1">
      <c r="A36" s="57">
        <f t="shared" ref="A36:A38" si="1">+A35+0.01</f>
        <v>4.0199999999999996</v>
      </c>
      <c r="B36" s="58" t="s">
        <v>57</v>
      </c>
      <c r="C36" s="42">
        <f>((2.16+1.029+14.95+13.21+0.96)*2)+10.6+13.72+0.77+20.09</f>
        <v>109.79799999999999</v>
      </c>
      <c r="D36" s="44" t="s">
        <v>7</v>
      </c>
      <c r="E36" s="93"/>
      <c r="F36" s="94"/>
      <c r="G36" s="95"/>
    </row>
    <row r="37" spans="1:7" s="69" customFormat="1" ht="18" customHeight="1">
      <c r="A37" s="57">
        <f t="shared" si="1"/>
        <v>4.0299999999999994</v>
      </c>
      <c r="B37" s="58" t="s">
        <v>56</v>
      </c>
      <c r="C37" s="42">
        <f>C36</f>
        <v>109.79799999999999</v>
      </c>
      <c r="D37" s="44" t="s">
        <v>7</v>
      </c>
      <c r="E37" s="93"/>
      <c r="F37" s="94"/>
      <c r="G37" s="96"/>
    </row>
    <row r="38" spans="1:7" s="69" customFormat="1" ht="24" customHeight="1">
      <c r="A38" s="57">
        <f t="shared" si="1"/>
        <v>4.0399999999999991</v>
      </c>
      <c r="B38" s="58" t="s">
        <v>46</v>
      </c>
      <c r="C38" s="42">
        <v>22.1</v>
      </c>
      <c r="D38" s="42" t="s">
        <v>7</v>
      </c>
      <c r="E38" s="93"/>
      <c r="F38" s="94"/>
      <c r="G38" s="97"/>
    </row>
    <row r="39" spans="1:7">
      <c r="C39" s="42"/>
      <c r="D39" s="42"/>
      <c r="E39" s="92"/>
      <c r="F39" s="92"/>
      <c r="G39" s="92"/>
    </row>
    <row r="40" spans="1:7">
      <c r="C40" s="46"/>
      <c r="E40" s="92"/>
      <c r="F40" s="92"/>
      <c r="G40" s="92"/>
    </row>
    <row r="41" spans="1:7">
      <c r="A41" s="7">
        <v>5</v>
      </c>
      <c r="B41" s="8" t="s">
        <v>25</v>
      </c>
      <c r="C41" s="46"/>
      <c r="E41" s="92"/>
      <c r="F41" s="92"/>
      <c r="G41" s="92"/>
    </row>
    <row r="42" spans="1:7" s="48" customFormat="1" ht="39.75" customHeight="1">
      <c r="A42" s="68">
        <f t="shared" ref="A42:A43" si="2">+A41+0.01</f>
        <v>5.01</v>
      </c>
      <c r="B42" s="48" t="s">
        <v>52</v>
      </c>
      <c r="C42" s="46">
        <v>4</v>
      </c>
      <c r="D42" s="43" t="s">
        <v>8</v>
      </c>
      <c r="E42" s="98"/>
      <c r="F42" s="99"/>
      <c r="G42" s="100"/>
    </row>
    <row r="43" spans="1:7" s="58" customFormat="1" ht="21" customHeight="1">
      <c r="A43" s="68">
        <f t="shared" si="2"/>
        <v>5.0199999999999996</v>
      </c>
      <c r="B43" s="48" t="s">
        <v>9</v>
      </c>
      <c r="C43" s="87">
        <v>0.2</v>
      </c>
      <c r="D43" s="43" t="s">
        <v>8</v>
      </c>
      <c r="E43" s="98"/>
      <c r="F43" s="99"/>
      <c r="G43" s="95"/>
    </row>
    <row r="44" spans="1:7">
      <c r="C44" s="87"/>
      <c r="D44" s="48"/>
      <c r="E44" s="92"/>
      <c r="F44" s="92"/>
      <c r="G44" s="92"/>
    </row>
    <row r="45" spans="1:7">
      <c r="C45" s="46"/>
      <c r="E45" s="92"/>
      <c r="F45" s="92"/>
      <c r="G45" s="92"/>
    </row>
    <row r="46" spans="1:7">
      <c r="A46" s="7">
        <v>6</v>
      </c>
      <c r="B46" s="8" t="s">
        <v>47</v>
      </c>
      <c r="C46" s="46"/>
      <c r="E46" s="92"/>
      <c r="F46" s="92"/>
      <c r="G46" s="92"/>
    </row>
    <row r="47" spans="1:7" s="48" customFormat="1" ht="33.75" customHeight="1">
      <c r="A47" s="52">
        <f t="shared" ref="A47:A49" si="3">+A46+0.01</f>
        <v>6.01</v>
      </c>
      <c r="B47" s="48" t="s">
        <v>50</v>
      </c>
      <c r="C47" s="46">
        <v>1</v>
      </c>
      <c r="D47" s="43" t="s">
        <v>8</v>
      </c>
      <c r="E47" s="98"/>
      <c r="F47" s="99"/>
      <c r="G47" s="100"/>
    </row>
    <row r="48" spans="1:7" s="48" customFormat="1" ht="30" customHeight="1">
      <c r="A48" s="52">
        <f t="shared" si="3"/>
        <v>6.02</v>
      </c>
      <c r="B48" s="48" t="s">
        <v>51</v>
      </c>
      <c r="C48" s="45">
        <v>1</v>
      </c>
      <c r="D48" s="43" t="s">
        <v>8</v>
      </c>
      <c r="E48" s="98"/>
      <c r="F48" s="99"/>
      <c r="G48" s="100"/>
    </row>
    <row r="49" spans="1:7" s="48" customFormat="1" ht="30" customHeight="1">
      <c r="A49" s="52">
        <f t="shared" si="3"/>
        <v>6.0299999999999994</v>
      </c>
      <c r="B49" s="48" t="s">
        <v>58</v>
      </c>
      <c r="C49" s="45">
        <v>1</v>
      </c>
      <c r="D49" s="43" t="s">
        <v>8</v>
      </c>
      <c r="E49" s="92"/>
      <c r="F49" s="92"/>
      <c r="G49" s="92"/>
    </row>
    <row r="50" spans="1:7">
      <c r="C50" s="45"/>
      <c r="D50" s="43"/>
      <c r="E50" s="92"/>
      <c r="F50" s="92"/>
      <c r="G50" s="92"/>
    </row>
    <row r="51" spans="1:7" ht="28.5" customHeight="1">
      <c r="A51" s="88">
        <v>7</v>
      </c>
      <c r="B51" s="83" t="s">
        <v>53</v>
      </c>
      <c r="C51" s="46"/>
      <c r="E51" s="101"/>
      <c r="F51" s="101"/>
      <c r="G51" s="102"/>
    </row>
    <row r="52" spans="1:7" ht="256.5" customHeight="1">
      <c r="A52" s="49">
        <v>7.01</v>
      </c>
      <c r="B52" s="48" t="s">
        <v>62</v>
      </c>
      <c r="C52" s="46">
        <v>1</v>
      </c>
      <c r="D52" s="44" t="s">
        <v>8</v>
      </c>
      <c r="E52" s="98"/>
      <c r="F52" s="99"/>
      <c r="G52" s="102"/>
    </row>
    <row r="53" spans="1:7" ht="185.25" customHeight="1">
      <c r="A53" s="49">
        <v>7.02</v>
      </c>
      <c r="B53" s="58" t="s">
        <v>63</v>
      </c>
      <c r="C53" s="84">
        <v>2</v>
      </c>
      <c r="D53" s="43" t="s">
        <v>8</v>
      </c>
      <c r="E53" s="98"/>
      <c r="F53" s="99"/>
      <c r="G53" s="92"/>
    </row>
    <row r="54" spans="1:7" ht="1.5" customHeight="1">
      <c r="A54" s="85">
        <v>6.03</v>
      </c>
      <c r="B54" s="59" t="s">
        <v>41</v>
      </c>
      <c r="C54" s="84">
        <v>2</v>
      </c>
      <c r="D54" s="43" t="s">
        <v>8</v>
      </c>
      <c r="E54" s="98"/>
      <c r="F54" s="99"/>
      <c r="G54" s="92"/>
    </row>
    <row r="55" spans="1:7" s="48" customFormat="1" ht="34.5" customHeight="1">
      <c r="A55" s="52">
        <v>7.03</v>
      </c>
      <c r="B55" s="81" t="s">
        <v>65</v>
      </c>
      <c r="C55" s="84">
        <v>1</v>
      </c>
      <c r="D55" s="43" t="s">
        <v>8</v>
      </c>
      <c r="E55" s="98"/>
      <c r="F55" s="99"/>
      <c r="G55" s="100"/>
    </row>
    <row r="56" spans="1:7" s="48" customFormat="1" ht="44.25" customHeight="1">
      <c r="A56" s="52">
        <v>7.04</v>
      </c>
      <c r="B56" s="81" t="s">
        <v>64</v>
      </c>
      <c r="C56" s="84">
        <v>1</v>
      </c>
      <c r="D56" s="43" t="s">
        <v>8</v>
      </c>
      <c r="E56" s="98"/>
      <c r="F56" s="99"/>
      <c r="G56" s="100"/>
    </row>
    <row r="57" spans="1:7" s="48" customFormat="1" ht="33" customHeight="1">
      <c r="A57" s="52">
        <v>7.05</v>
      </c>
      <c r="B57" s="48" t="s">
        <v>66</v>
      </c>
      <c r="C57" s="84">
        <v>2</v>
      </c>
      <c r="D57" s="43" t="s">
        <v>8</v>
      </c>
      <c r="E57" s="98"/>
      <c r="F57" s="99"/>
      <c r="G57" s="100"/>
    </row>
    <row r="58" spans="1:7" s="48" customFormat="1" ht="34.5" customHeight="1">
      <c r="A58" s="52">
        <v>7.06</v>
      </c>
      <c r="B58" s="81" t="s">
        <v>67</v>
      </c>
      <c r="C58" s="84">
        <v>1</v>
      </c>
      <c r="D58" s="43" t="s">
        <v>8</v>
      </c>
      <c r="E58" s="98"/>
      <c r="F58" s="99"/>
      <c r="G58" s="100"/>
    </row>
    <row r="59" spans="1:7" s="48" customFormat="1" ht="36.75" customHeight="1">
      <c r="A59" s="52"/>
      <c r="B59" s="82" t="s">
        <v>54</v>
      </c>
      <c r="C59" s="84">
        <v>1</v>
      </c>
      <c r="D59" s="43" t="s">
        <v>8</v>
      </c>
      <c r="E59" s="98"/>
      <c r="F59" s="99"/>
      <c r="G59" s="100"/>
    </row>
    <row r="60" spans="1:7" s="48" customFormat="1" ht="18.75" customHeight="1">
      <c r="A60" s="52"/>
      <c r="B60" s="82"/>
      <c r="C60" s="84"/>
      <c r="D60" s="43"/>
      <c r="E60" s="92"/>
      <c r="F60" s="92"/>
      <c r="G60" s="92"/>
    </row>
    <row r="61" spans="1:7" s="48" customFormat="1" ht="18.75" customHeight="1">
      <c r="A61" s="52"/>
      <c r="B61" s="82"/>
      <c r="C61" s="45"/>
      <c r="D61" s="43"/>
      <c r="E61" s="98"/>
      <c r="F61" s="99"/>
      <c r="G61" s="100"/>
    </row>
    <row r="62" spans="1:7" s="48" customFormat="1" ht="18.75" customHeight="1">
      <c r="A62" s="52"/>
      <c r="B62" s="82"/>
      <c r="C62" s="45"/>
      <c r="D62" s="43"/>
      <c r="E62" s="98"/>
      <c r="F62" s="99"/>
      <c r="G62" s="100"/>
    </row>
    <row r="63" spans="1:7" s="48" customFormat="1" ht="18" customHeight="1">
      <c r="A63" s="7">
        <v>8</v>
      </c>
      <c r="B63" s="8" t="s">
        <v>41</v>
      </c>
      <c r="C63" s="45"/>
      <c r="D63" s="43"/>
      <c r="E63" s="92"/>
      <c r="F63" s="92"/>
      <c r="G63" s="100"/>
    </row>
    <row r="64" spans="1:7" s="48" customFormat="1" ht="30" customHeight="1">
      <c r="A64" s="52">
        <f t="shared" ref="A64" si="4">+A63+0.01</f>
        <v>8.01</v>
      </c>
      <c r="B64" s="48" t="s">
        <v>61</v>
      </c>
      <c r="C64" s="45">
        <v>1</v>
      </c>
      <c r="D64" s="43" t="s">
        <v>6</v>
      </c>
      <c r="E64" s="98"/>
      <c r="F64" s="99"/>
      <c r="G64" s="100"/>
    </row>
    <row r="65" spans="1:10" ht="21.75" customHeight="1">
      <c r="A65" s="60"/>
      <c r="B65" s="61"/>
      <c r="E65" s="92"/>
      <c r="F65" s="92"/>
      <c r="G65" s="92"/>
    </row>
    <row r="66" spans="1:10">
      <c r="A66" s="60"/>
      <c r="B66" s="61"/>
      <c r="C66" s="9"/>
      <c r="D66" s="56"/>
      <c r="E66" s="103"/>
      <c r="F66" s="103"/>
      <c r="G66" s="92"/>
    </row>
    <row r="67" spans="1:10">
      <c r="A67" s="7">
        <v>9</v>
      </c>
      <c r="B67" s="59" t="s">
        <v>26</v>
      </c>
      <c r="C67" s="9"/>
      <c r="D67" s="56"/>
      <c r="E67" s="104"/>
      <c r="F67" s="104"/>
      <c r="G67" s="92"/>
    </row>
    <row r="68" spans="1:10" s="48" customFormat="1" ht="23.25" customHeight="1">
      <c r="A68" s="52">
        <f>+A67+0.01</f>
        <v>9.01</v>
      </c>
      <c r="B68" s="48" t="s">
        <v>27</v>
      </c>
      <c r="C68" s="45">
        <v>1</v>
      </c>
      <c r="D68" s="43" t="s">
        <v>6</v>
      </c>
      <c r="E68" s="98"/>
      <c r="F68" s="99"/>
      <c r="G68" s="100"/>
    </row>
    <row r="69" spans="1:10">
      <c r="E69" s="92"/>
      <c r="F69" s="92"/>
      <c r="G69" s="92"/>
    </row>
    <row r="70" spans="1:10">
      <c r="E70" s="92"/>
      <c r="F70" s="92"/>
      <c r="G70" s="92"/>
    </row>
    <row r="71" spans="1:10" ht="18.75">
      <c r="E71" s="92"/>
      <c r="F71" s="92"/>
      <c r="G71" s="92"/>
      <c r="I71" s="62"/>
      <c r="J71" s="63"/>
    </row>
    <row r="72" spans="1:10" ht="16.5" thickBot="1">
      <c r="E72" s="92"/>
      <c r="F72" s="92"/>
      <c r="G72" s="92"/>
    </row>
    <row r="73" spans="1:10" ht="16.5" thickBot="1">
      <c r="B73" s="10" t="s">
        <v>28</v>
      </c>
      <c r="C73" s="11"/>
      <c r="D73" s="12"/>
      <c r="E73" s="105"/>
      <c r="F73" s="105"/>
      <c r="G73" s="106"/>
    </row>
    <row r="74" spans="1:10">
      <c r="B74" s="13" t="s">
        <v>29</v>
      </c>
      <c r="C74" s="14"/>
      <c r="D74" s="41">
        <v>0.1</v>
      </c>
      <c r="E74" s="92"/>
      <c r="F74" s="92"/>
      <c r="G74" s="107"/>
    </row>
    <row r="75" spans="1:10">
      <c r="B75" s="13" t="s">
        <v>30</v>
      </c>
      <c r="C75" s="14"/>
      <c r="D75" s="41">
        <v>0.18</v>
      </c>
      <c r="E75" s="92"/>
      <c r="F75" s="92"/>
      <c r="G75" s="107"/>
    </row>
    <row r="76" spans="1:10">
      <c r="B76" s="13" t="s">
        <v>31</v>
      </c>
      <c r="C76" s="14"/>
      <c r="D76" s="41">
        <v>0.04</v>
      </c>
      <c r="E76" s="92"/>
      <c r="F76" s="92"/>
      <c r="G76" s="107"/>
    </row>
    <row r="77" spans="1:10">
      <c r="B77" s="13" t="s">
        <v>32</v>
      </c>
      <c r="C77" s="14"/>
      <c r="D77" s="41">
        <v>0.03</v>
      </c>
      <c r="E77" s="92"/>
      <c r="F77" s="92"/>
      <c r="G77" s="107"/>
    </row>
    <row r="78" spans="1:10">
      <c r="B78" s="13" t="s">
        <v>33</v>
      </c>
      <c r="C78" s="14"/>
      <c r="D78" s="41">
        <v>0.01</v>
      </c>
      <c r="E78" s="92"/>
      <c r="F78" s="92"/>
      <c r="G78" s="107"/>
    </row>
    <row r="79" spans="1:10">
      <c r="B79" s="13" t="s">
        <v>34</v>
      </c>
      <c r="C79" s="14"/>
      <c r="D79" s="41">
        <v>0.02</v>
      </c>
      <c r="E79" s="92"/>
      <c r="F79" s="92"/>
      <c r="G79" s="107"/>
    </row>
    <row r="80" spans="1:10">
      <c r="B80" s="13" t="s">
        <v>35</v>
      </c>
      <c r="C80" s="14"/>
      <c r="D80" s="41">
        <v>1E-3</v>
      </c>
      <c r="E80" s="92"/>
      <c r="F80" s="92"/>
      <c r="G80" s="107"/>
    </row>
    <row r="81" spans="1:11" ht="16.5" thickBot="1">
      <c r="B81" s="13" t="s">
        <v>36</v>
      </c>
      <c r="C81" s="14"/>
      <c r="D81" s="41">
        <v>0.05</v>
      </c>
      <c r="E81" s="92"/>
      <c r="F81" s="92"/>
      <c r="G81" s="107"/>
    </row>
    <row r="82" spans="1:11" ht="16.5" thickBot="1">
      <c r="B82" s="70" t="s">
        <v>37</v>
      </c>
      <c r="C82" s="16"/>
      <c r="D82" s="17"/>
      <c r="E82" s="108"/>
      <c r="F82" s="108"/>
      <c r="G82" s="109"/>
    </row>
    <row r="83" spans="1:11" ht="16.5" thickBot="1">
      <c r="B83" s="18"/>
      <c r="C83" s="18"/>
      <c r="D83" s="19"/>
      <c r="E83" s="92"/>
      <c r="F83" s="92"/>
      <c r="G83" s="110"/>
    </row>
    <row r="84" spans="1:11" ht="16.5" thickBot="1">
      <c r="B84" s="70" t="s">
        <v>38</v>
      </c>
      <c r="C84" s="16"/>
      <c r="D84" s="17"/>
      <c r="E84" s="108"/>
      <c r="F84" s="108"/>
      <c r="G84" s="109"/>
      <c r="I84" s="15"/>
    </row>
    <row r="85" spans="1:11">
      <c r="I85" s="15"/>
    </row>
    <row r="86" spans="1:11">
      <c r="I86" s="15"/>
    </row>
    <row r="87" spans="1:11">
      <c r="I87" s="15"/>
    </row>
    <row r="88" spans="1:11" s="65" customFormat="1">
      <c r="A88" s="20"/>
      <c r="B88" s="21" t="s">
        <v>39</v>
      </c>
      <c r="C88" s="22"/>
      <c r="D88" s="21" t="s">
        <v>39</v>
      </c>
      <c r="E88" s="23"/>
      <c r="F88" s="23"/>
      <c r="G88" s="23" t="s">
        <v>0</v>
      </c>
      <c r="I88" s="15"/>
    </row>
    <row r="89" spans="1:11" s="66" customFormat="1">
      <c r="A89" s="24"/>
      <c r="B89" s="25"/>
      <c r="C89" s="26"/>
      <c r="D89" s="27"/>
      <c r="E89" s="28"/>
      <c r="F89" s="29"/>
      <c r="G89" s="29"/>
      <c r="I89" s="15"/>
    </row>
    <row r="90" spans="1:11" s="66" customFormat="1">
      <c r="A90" s="24"/>
      <c r="B90" s="25"/>
      <c r="C90" s="26"/>
      <c r="D90" s="27"/>
      <c r="E90" s="28"/>
      <c r="F90" s="29"/>
      <c r="G90" s="29"/>
      <c r="I90" s="15"/>
    </row>
    <row r="91" spans="1:11">
      <c r="A91" s="20"/>
      <c r="B91" s="25"/>
      <c r="C91" s="22"/>
      <c r="D91" s="29"/>
      <c r="E91" s="28"/>
      <c r="F91" s="29"/>
      <c r="G91" s="29"/>
      <c r="I91" s="15"/>
    </row>
    <row r="92" spans="1:11">
      <c r="A92" s="20"/>
      <c r="B92" s="30"/>
      <c r="C92" s="22"/>
      <c r="D92" s="31"/>
      <c r="E92" s="32"/>
      <c r="F92" s="31"/>
      <c r="G92" s="29"/>
      <c r="I92" s="15"/>
    </row>
    <row r="93" spans="1:11">
      <c r="A93" s="20"/>
      <c r="B93" s="21"/>
      <c r="C93" s="22"/>
      <c r="D93" s="21"/>
      <c r="E93" s="29"/>
      <c r="F93" s="29"/>
      <c r="G93" s="29"/>
      <c r="I93" s="15"/>
    </row>
    <row r="94" spans="1:11">
      <c r="A94" s="20"/>
      <c r="B94" s="21"/>
      <c r="C94" s="22"/>
      <c r="D94" s="21"/>
      <c r="E94" s="33"/>
      <c r="F94" s="29"/>
      <c r="G94" s="33"/>
      <c r="I94" s="67"/>
      <c r="K94" s="64"/>
    </row>
    <row r="95" spans="1:11">
      <c r="A95" s="20"/>
      <c r="B95" s="20"/>
      <c r="C95" s="20"/>
      <c r="D95" s="20"/>
      <c r="E95" s="20"/>
      <c r="F95" s="20"/>
      <c r="G95" s="20"/>
    </row>
    <row r="96" spans="1:11">
      <c r="A96" s="20"/>
      <c r="B96" s="20"/>
      <c r="C96" s="20"/>
      <c r="D96" s="20"/>
      <c r="E96" s="20"/>
      <c r="F96" s="20"/>
      <c r="G96" s="20"/>
    </row>
    <row r="97" spans="1:7">
      <c r="A97" s="20"/>
      <c r="B97" s="29"/>
      <c r="C97" s="29"/>
      <c r="D97" s="29"/>
      <c r="E97" s="34"/>
      <c r="F97" s="20"/>
      <c r="G97" s="20"/>
    </row>
    <row r="98" spans="1:7" s="59" customFormat="1">
      <c r="A98" s="112"/>
      <c r="B98" s="112"/>
      <c r="C98" s="112"/>
      <c r="D98" s="112"/>
      <c r="E98" s="112"/>
      <c r="F98" s="112"/>
      <c r="G98" s="112"/>
    </row>
    <row r="99" spans="1:7">
      <c r="A99" s="35"/>
      <c r="B99" s="35"/>
      <c r="C99" s="35"/>
      <c r="D99" s="35"/>
      <c r="E99" s="35"/>
      <c r="F99" s="35"/>
      <c r="G99" s="35"/>
    </row>
    <row r="100" spans="1:7">
      <c r="A100" s="35"/>
      <c r="B100" s="35"/>
      <c r="C100" s="35"/>
      <c r="D100" s="35"/>
      <c r="E100" s="35"/>
      <c r="F100" s="35"/>
      <c r="G100" s="35"/>
    </row>
    <row r="101" spans="1:7">
      <c r="A101" s="36"/>
      <c r="B101" s="36"/>
      <c r="C101" s="36"/>
      <c r="D101" s="36"/>
      <c r="E101" s="36"/>
      <c r="F101" s="36"/>
      <c r="G101" s="36"/>
    </row>
    <row r="102" spans="1:7">
      <c r="A102" s="36"/>
      <c r="B102" s="36"/>
      <c r="C102" s="36"/>
      <c r="D102" s="36"/>
      <c r="E102" s="36"/>
      <c r="F102" s="36"/>
      <c r="G102" s="36"/>
    </row>
    <row r="103" spans="1:7">
      <c r="A103" s="113"/>
      <c r="B103" s="113"/>
      <c r="C103" s="113"/>
      <c r="D103" s="113"/>
      <c r="E103" s="113"/>
      <c r="F103" s="113"/>
      <c r="G103" s="113"/>
    </row>
    <row r="104" spans="1:7">
      <c r="A104" s="113"/>
      <c r="B104" s="113"/>
      <c r="C104" s="113"/>
      <c r="D104" s="113"/>
      <c r="E104" s="113"/>
      <c r="F104" s="113"/>
      <c r="G104" s="113"/>
    </row>
  </sheetData>
  <sheetProtection algorithmName="SHA-512" hashValue="t8emuRqvsFtt+U6rB5/+cUUv6eGVbzzw4l3y1zzr0lONjRo6QxlIhZrQNjCp8HvyoEUjJihReOnPWo2iln7atA==" saltValue="MgWVOYqGP+yRHhJTHHaUbQ==" spinCount="100000" sheet="1" objects="1" scenarios="1"/>
  <protectedRanges>
    <protectedRange sqref="E86:G87" name="Range1_1"/>
    <protectedRange sqref="E2:G14 E16:G18" name="Range1"/>
  </protectedRanges>
  <mergeCells count="14">
    <mergeCell ref="A98:G98"/>
    <mergeCell ref="A103:G103"/>
    <mergeCell ref="A104:G104"/>
    <mergeCell ref="A7:G7"/>
    <mergeCell ref="A2:G2"/>
    <mergeCell ref="A3:G3"/>
    <mergeCell ref="A4:G4"/>
    <mergeCell ref="A5:G5"/>
    <mergeCell ref="A6:G6"/>
    <mergeCell ref="B12:G12"/>
    <mergeCell ref="B13:G13"/>
    <mergeCell ref="B14:G14"/>
    <mergeCell ref="C18:D18"/>
    <mergeCell ref="A21:G21"/>
  </mergeCells>
  <pageMargins left="0.23622047244094491" right="0.23622047244094491" top="0.74803149606299213" bottom="0.74803149606299213" header="0.31496062992125984" footer="0.31496062992125984"/>
  <pageSetup scale="48" fitToHeight="4" orientation="portrait" r:id="rId1"/>
  <headerFooter alignWithMargins="0"/>
  <rowBreaks count="1" manualBreakCount="1">
    <brk id="53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PRESUPUESTO FINAL </vt:lpstr>
      <vt:lpstr>'PRESUPUESTO FINAL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rmota</dc:creator>
  <cp:lastModifiedBy>Judith López</cp:lastModifiedBy>
  <cp:lastPrinted>2019-05-09T13:06:15Z</cp:lastPrinted>
  <dcterms:created xsi:type="dcterms:W3CDTF">2016-01-13T14:38:22Z</dcterms:created>
  <dcterms:modified xsi:type="dcterms:W3CDTF">2019-10-29T18:46:05Z</dcterms:modified>
</cp:coreProperties>
</file>